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o tao VLVH\Lich HK II 17 18\Luan van chuyen de\VLVH\Luan van\"/>
    </mc:Choice>
  </mc:AlternateContent>
  <bookViews>
    <workbookView xWindow="0" yWindow="0" windowWidth="20490" windowHeight="7755"/>
  </bookViews>
  <sheets>
    <sheet name="Phan cong" sheetId="5" r:id="rId1"/>
    <sheet name="Sheet1" sheetId="7" r:id="rId2"/>
  </sheets>
  <definedNames>
    <definedName name="_xlnm._FilterDatabase" localSheetId="0" hidden="1">'Phan cong'!$A$10:$E$132</definedName>
    <definedName name="_xlnm._FilterDatabase" localSheetId="1" hidden="1">Sheet1!$A$1:$E$17</definedName>
    <definedName name="_xlnm.Print_Titles" localSheetId="0">'Phan cong'!$10:$10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5" l="1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1" i="5"/>
</calcChain>
</file>

<file path=xl/sharedStrings.xml><?xml version="1.0" encoding="utf-8"?>
<sst xmlns="http://schemas.openxmlformats.org/spreadsheetml/2006/main" count="568" uniqueCount="398">
  <si>
    <t>MSSV</t>
  </si>
  <si>
    <t>Tên SV</t>
  </si>
  <si>
    <t>Mã HP</t>
  </si>
  <si>
    <t>Số điện thoại</t>
  </si>
  <si>
    <t>DC1422N508</t>
  </si>
  <si>
    <t>An Thị Kim Phường</t>
  </si>
  <si>
    <t>0984869496</t>
  </si>
  <si>
    <t>DC1422M524</t>
  </si>
  <si>
    <t>Trần Thị Ánh Thư</t>
  </si>
  <si>
    <t>0978843902</t>
  </si>
  <si>
    <t>DC14X7M003</t>
  </si>
  <si>
    <t>Nguyễn Vũ An</t>
  </si>
  <si>
    <t>01633292292</t>
  </si>
  <si>
    <t>Lưu Tuấn Khải</t>
  </si>
  <si>
    <t>DC1420Q006</t>
  </si>
  <si>
    <t>Lê Thành Nguyên</t>
  </si>
  <si>
    <t>0902619313</t>
  </si>
  <si>
    <t>DC1320K568</t>
  </si>
  <si>
    <t>Phạm Ngọc Trang</t>
  </si>
  <si>
    <t>0939980555</t>
  </si>
  <si>
    <t>DC1422K527</t>
  </si>
  <si>
    <t>Võ Quốc Huy</t>
  </si>
  <si>
    <t>01684858727</t>
  </si>
  <si>
    <t>DC1322Q007</t>
  </si>
  <si>
    <t>Nguyễn Đoàn Quốc Duy</t>
  </si>
  <si>
    <t>0948876576</t>
  </si>
  <si>
    <t>KT399</t>
  </si>
  <si>
    <t>KT385</t>
  </si>
  <si>
    <t>KT451</t>
  </si>
  <si>
    <t>DC1520K022</t>
  </si>
  <si>
    <t>KT409</t>
  </si>
  <si>
    <t>DC1421K537</t>
  </si>
  <si>
    <t>Nguyễn Trường Xuân</t>
  </si>
  <si>
    <t>0907196139</t>
  </si>
  <si>
    <t>DC1522Q018</t>
  </si>
  <si>
    <t>Từ Ngọc Luân</t>
  </si>
  <si>
    <t>01224046127</t>
  </si>
  <si>
    <t>DC1522Q015</t>
  </si>
  <si>
    <t>Nguyễn Thị Kiều Loan</t>
  </si>
  <si>
    <t>0939979733</t>
  </si>
  <si>
    <t>DC1520K570</t>
  </si>
  <si>
    <t>Mai Việt Trinh</t>
  </si>
  <si>
    <t>0949748848</t>
  </si>
  <si>
    <t>DC1522Q019</t>
  </si>
  <si>
    <t>Vũ Thu Mai</t>
  </si>
  <si>
    <t>0918406329</t>
  </si>
  <si>
    <t>DC1522Q012</t>
  </si>
  <si>
    <t>Mai Duy Linh</t>
  </si>
  <si>
    <t>01634313603</t>
  </si>
  <si>
    <t>CT1322M017</t>
  </si>
  <si>
    <t>Phan Thành Hiếu</t>
  </si>
  <si>
    <t>0907925721</t>
  </si>
  <si>
    <t>CD1522K501</t>
  </si>
  <si>
    <t>Phan Nguyễn Thái Anh</t>
  </si>
  <si>
    <t>0907184248</t>
  </si>
  <si>
    <t>CT1322M032</t>
  </si>
  <si>
    <t>Nguyễn Thị Bích Liễu</t>
  </si>
  <si>
    <t>CT1322M042</t>
  </si>
  <si>
    <t>Trần Kim Sang</t>
  </si>
  <si>
    <t>0939470910</t>
  </si>
  <si>
    <t>0949735732</t>
  </si>
  <si>
    <t>CK1621K001</t>
  </si>
  <si>
    <t>01644277565</t>
  </si>
  <si>
    <t>CK1621K004</t>
  </si>
  <si>
    <t>01225423174</t>
  </si>
  <si>
    <t>CK1621K005</t>
  </si>
  <si>
    <t>0985857700</t>
  </si>
  <si>
    <t>CK1621K006</t>
  </si>
  <si>
    <t>0968135234</t>
  </si>
  <si>
    <t>CK1621K008</t>
  </si>
  <si>
    <t>01289519473</t>
  </si>
  <si>
    <t>CK1621K009</t>
  </si>
  <si>
    <t>0973262632</t>
  </si>
  <si>
    <t>CK1621K011</t>
  </si>
  <si>
    <t>0939929639</t>
  </si>
  <si>
    <t>CK1621K012</t>
  </si>
  <si>
    <t>0939285937</t>
  </si>
  <si>
    <t>CK1621K013</t>
  </si>
  <si>
    <t>0918849885</t>
  </si>
  <si>
    <t>CK1621K014</t>
  </si>
  <si>
    <t>01215849550</t>
  </si>
  <si>
    <t xml:space="preserve">CK1621K017 </t>
  </si>
  <si>
    <t>01226583905</t>
  </si>
  <si>
    <t>CK1621K018</t>
  </si>
  <si>
    <t>0966760650</t>
  </si>
  <si>
    <t>CK1621K021</t>
  </si>
  <si>
    <t>0974799788</t>
  </si>
  <si>
    <t>CK1621K022</t>
  </si>
  <si>
    <t>0932917657</t>
  </si>
  <si>
    <t xml:space="preserve">CK1621K023 </t>
  </si>
  <si>
    <t>0939706051</t>
  </si>
  <si>
    <t>CK1621K025</t>
  </si>
  <si>
    <t>01627979083</t>
  </si>
  <si>
    <t>CK1621K026</t>
  </si>
  <si>
    <t>0987662088</t>
  </si>
  <si>
    <t>CK1621K029</t>
  </si>
  <si>
    <t>01674276476</t>
  </si>
  <si>
    <t>CK1621K030</t>
  </si>
  <si>
    <t>0949929189</t>
  </si>
  <si>
    <t>Trần Thị Thùy Dương</t>
  </si>
  <si>
    <t>Lê Thị Ngọc Hân</t>
  </si>
  <si>
    <t>Nguyễn Đặng Bảo Huy</t>
  </si>
  <si>
    <t>Quách Đức Duy Khang</t>
  </si>
  <si>
    <t>Trần Nguyễn Xuân Khiêm</t>
  </si>
  <si>
    <t>Nguyễn Thị Trúc Linh</t>
  </si>
  <si>
    <t>Trương Minh Luân</t>
  </si>
  <si>
    <t>Tô Hồng Ngà ( LP )</t>
  </si>
  <si>
    <t>Nguyễn Thị Kim Ngọc</t>
  </si>
  <si>
    <t>Phạm Thị Thảo Nguyên</t>
  </si>
  <si>
    <t>Nguyễn Minh Thi</t>
  </si>
  <si>
    <t>Đỗ Thị Thủy Tiên</t>
  </si>
  <si>
    <t>Võ Lưu Thành Trung</t>
  </si>
  <si>
    <t>Phạm Thị Ngọc Tuyền</t>
  </si>
  <si>
    <t>Nguyễn Mỹ Xuân</t>
  </si>
  <si>
    <t>Bùi Thị Ngọc Hạnh</t>
  </si>
  <si>
    <t>Lâm Bảo Ngọc</t>
  </si>
  <si>
    <t>Trương Phạm Anh Thư</t>
  </si>
  <si>
    <t>Nguyễn Hoàng Việt ( LT )</t>
  </si>
  <si>
    <t>DC1522H524</t>
  </si>
  <si>
    <t>0948000688</t>
  </si>
  <si>
    <t>DC1522H527</t>
  </si>
  <si>
    <t>0942826238</t>
  </si>
  <si>
    <t>DC1522H520</t>
  </si>
  <si>
    <t>0965961578 </t>
  </si>
  <si>
    <t>DC1522H505</t>
  </si>
  <si>
    <t>0939011113 </t>
  </si>
  <si>
    <t>Bùi Thị Thắm</t>
  </si>
  <si>
    <t>Trần Thị Thanh Vân</t>
  </si>
  <si>
    <t>Nguyễn Hoàng Sang</t>
  </si>
  <si>
    <t>Phạm Võ Trường Duy   Duy</t>
  </si>
  <si>
    <t>DC1620K004</t>
  </si>
  <si>
    <t>DC1620K006</t>
  </si>
  <si>
    <t>DC1620K008</t>
  </si>
  <si>
    <t>DC1620K010</t>
  </si>
  <si>
    <t>DC1620K011</t>
  </si>
  <si>
    <t>DC1620K013</t>
  </si>
  <si>
    <t>DC1620K015</t>
  </si>
  <si>
    <t>DC1620K016</t>
  </si>
  <si>
    <t>DC1620K018</t>
  </si>
  <si>
    <t>DC1620K019</t>
  </si>
  <si>
    <t>DC1620K020</t>
  </si>
  <si>
    <t>DC1620K021</t>
  </si>
  <si>
    <t>DC1620K023</t>
  </si>
  <si>
    <t>DC1620K024</t>
  </si>
  <si>
    <t>DC1620K025</t>
  </si>
  <si>
    <t>DC1620K026</t>
  </si>
  <si>
    <t>DC1620K027</t>
  </si>
  <si>
    <t>DC1620K028</t>
  </si>
  <si>
    <t>DC1620K030</t>
  </si>
  <si>
    <t>DC1620K031</t>
  </si>
  <si>
    <t>DC1620K032</t>
  </si>
  <si>
    <t>DC1620K039</t>
  </si>
  <si>
    <t>DC1620K040</t>
  </si>
  <si>
    <t>DC1620K035</t>
  </si>
  <si>
    <t>DC1620K036</t>
  </si>
  <si>
    <t>DC1620K041</t>
  </si>
  <si>
    <t>DC1620K042</t>
  </si>
  <si>
    <t>DC1620K043</t>
  </si>
  <si>
    <t>DC1620K044</t>
  </si>
  <si>
    <t>DC1620K046</t>
  </si>
  <si>
    <t>DC1620K047</t>
  </si>
  <si>
    <t>DC1620K048</t>
  </si>
  <si>
    <t>DC1620K049</t>
  </si>
  <si>
    <t>DC1620K058</t>
  </si>
  <si>
    <t>DC1620K056</t>
  </si>
  <si>
    <t>DC1620K057</t>
  </si>
  <si>
    <t>DC1520K512</t>
  </si>
  <si>
    <t>0939 465 498</t>
  </si>
  <si>
    <t>0932 928 633</t>
  </si>
  <si>
    <t>0977 116 579</t>
  </si>
  <si>
    <t>0932 943 298</t>
  </si>
  <si>
    <t>0974 77 3737</t>
  </si>
  <si>
    <t>0947 486 056</t>
  </si>
  <si>
    <t>0939 678 018</t>
  </si>
  <si>
    <t>0915 758 229</t>
  </si>
  <si>
    <t>0932 999 646</t>
  </si>
  <si>
    <t>0984 023 832</t>
  </si>
  <si>
    <t>0945 678 391</t>
  </si>
  <si>
    <t>0939 575 080</t>
  </si>
  <si>
    <t xml:space="preserve">01233 529 198 </t>
  </si>
  <si>
    <t>01649 545 501</t>
  </si>
  <si>
    <t>0931 047 539</t>
  </si>
  <si>
    <t>0964 430 519</t>
  </si>
  <si>
    <t>01206 742 724</t>
  </si>
  <si>
    <t>0949 480 073</t>
  </si>
  <si>
    <t>01655 048 643</t>
  </si>
  <si>
    <t>0988 681 907</t>
  </si>
  <si>
    <t>01646 252 554</t>
  </si>
  <si>
    <t>0907 278 737</t>
  </si>
  <si>
    <t>0961 010 339</t>
  </si>
  <si>
    <t>01267 939 994</t>
  </si>
  <si>
    <t>0939 618 728</t>
  </si>
  <si>
    <t>01213 916 638</t>
  </si>
  <si>
    <t>01269 359 425</t>
  </si>
  <si>
    <t>0938 897 452</t>
  </si>
  <si>
    <t>0914 413 144</t>
  </si>
  <si>
    <t>0938 446 288</t>
  </si>
  <si>
    <t>01218 858 535</t>
  </si>
  <si>
    <t>0939 940 744</t>
  </si>
  <si>
    <t>01676 287 248</t>
  </si>
  <si>
    <t>0939 205 386</t>
  </si>
  <si>
    <t>0979 867 161</t>
  </si>
  <si>
    <t>0907 762 787</t>
  </si>
  <si>
    <t>0939 699 135</t>
  </si>
  <si>
    <t>0939 677 936</t>
  </si>
  <si>
    <t>DC1620K001</t>
  </si>
  <si>
    <t>Võ Thị Xuân Ái</t>
  </si>
  <si>
    <t>Đặng Hồng Ánh</t>
  </si>
  <si>
    <t>Võ Thị Xuân Diệu</t>
  </si>
  <si>
    <t>La Mỹ Duyên</t>
  </si>
  <si>
    <t>Võ Thị Cẩm Hiền</t>
  </si>
  <si>
    <t>Ca Ngọc Hiếu</t>
  </si>
  <si>
    <t>Nguyễn Thị Diễm Hương</t>
  </si>
  <si>
    <t>Huỳnh Kim Kiều</t>
  </si>
  <si>
    <t>Nguyễn Trần Lam</t>
  </si>
  <si>
    <t>Hoàng Thị Ly</t>
  </si>
  <si>
    <t>Nguyễn Văn Ly</t>
  </si>
  <si>
    <t>Trần Thị Ngọc Ly</t>
  </si>
  <si>
    <t>Nguyễn Thị Diễm Mi</t>
  </si>
  <si>
    <t>Hồng Tú Ngân</t>
  </si>
  <si>
    <t>Đặng Thị Bích Ngọc</t>
  </si>
  <si>
    <t>Trần Hoài Ngọc</t>
  </si>
  <si>
    <t>Võ Trần Hồng Ngọc</t>
  </si>
  <si>
    <t>Nguyễn Thị Huệ Nhi</t>
  </si>
  <si>
    <t>Trương Huỳnh Như</t>
  </si>
  <si>
    <t>Trịnh Văn Phường</t>
  </si>
  <si>
    <t>Bùi Thị Hồng Phượng</t>
  </si>
  <si>
    <t>Bùi Chung Hoàng Sơn</t>
  </si>
  <si>
    <t>Lê Thị Mộng Thùy</t>
  </si>
  <si>
    <t>Nguyễn Thị Phương Thùy</t>
  </si>
  <si>
    <t>Lương Anh Thư</t>
  </si>
  <si>
    <t>Nguyễn Anh Thư</t>
  </si>
  <si>
    <t>Cao Thị Cẩm Tiên</t>
  </si>
  <si>
    <t>Lê Thị Cẩm Tiên</t>
  </si>
  <si>
    <t>Trần Phương Toàn</t>
  </si>
  <si>
    <t>Nguyễn Thị Hồng Trang</t>
  </si>
  <si>
    <t>Đặng Thị Diễm Trinh</t>
  </si>
  <si>
    <t>Phan Thị Việt Trinh</t>
  </si>
  <si>
    <t>Nguyễn Thành Thị Kiến Trúc</t>
  </si>
  <si>
    <t>Đỗ Mạnh Tuấn</t>
  </si>
  <si>
    <t>Lê Thạnh Phi</t>
  </si>
  <si>
    <t>Lê Ngọc Dung</t>
  </si>
  <si>
    <t>Lê Hoàng Kim Ngân</t>
  </si>
  <si>
    <t>Trương Thị Diễm</t>
  </si>
  <si>
    <t>DC1622K003</t>
  </si>
  <si>
    <t>0939 847 739</t>
  </si>
  <si>
    <t>DC1622K004</t>
  </si>
  <si>
    <t>DC1622K005</t>
  </si>
  <si>
    <t>0961 072 270</t>
  </si>
  <si>
    <t>DC1622K007</t>
  </si>
  <si>
    <t>0907 979 840</t>
  </si>
  <si>
    <t>DC1622K009</t>
  </si>
  <si>
    <t>01683 820 163</t>
  </si>
  <si>
    <t>DC1622K010</t>
  </si>
  <si>
    <t>01266 818 903</t>
  </si>
  <si>
    <t>DC1622K011</t>
  </si>
  <si>
    <t>0906 344 423</t>
  </si>
  <si>
    <t>DC1622K012</t>
  </si>
  <si>
    <t>DC1622K013</t>
  </si>
  <si>
    <t>01644 018 033</t>
  </si>
  <si>
    <t>DC1622K015</t>
  </si>
  <si>
    <t>0912 006 022</t>
  </si>
  <si>
    <t>DC1622K016</t>
  </si>
  <si>
    <t>0942 670 650</t>
  </si>
  <si>
    <t>DC1622K017</t>
  </si>
  <si>
    <t>DC1622K019</t>
  </si>
  <si>
    <t>0943 234 727</t>
  </si>
  <si>
    <t>DC1622K020</t>
  </si>
  <si>
    <t>DC1622K021</t>
  </si>
  <si>
    <t>0939 555 024</t>
  </si>
  <si>
    <t>DC1622K022</t>
  </si>
  <si>
    <t>0949 407 070</t>
  </si>
  <si>
    <t>DC1622K025</t>
  </si>
  <si>
    <t>DC1622K027</t>
  </si>
  <si>
    <t>DC1622K029</t>
  </si>
  <si>
    <t>094 9999 457</t>
  </si>
  <si>
    <t>DC1622K030</t>
  </si>
  <si>
    <t>DC1622K031</t>
  </si>
  <si>
    <t>0969 292 853</t>
  </si>
  <si>
    <t>DC1622K032</t>
  </si>
  <si>
    <t>01288 821 888</t>
  </si>
  <si>
    <t>DC1622K033</t>
  </si>
  <si>
    <t>0976 133 833</t>
  </si>
  <si>
    <t>DC1622K034</t>
  </si>
  <si>
    <t>DC1622K036</t>
  </si>
  <si>
    <t>0909 767 908</t>
  </si>
  <si>
    <t>Lê Huy Dũng</t>
  </si>
  <si>
    <t>Lữ Tài Đức </t>
  </si>
  <si>
    <t>Phạm Duy Khánh </t>
  </si>
  <si>
    <t>Hồ Thiên Ngân </t>
  </si>
  <si>
    <t>Ngô Quý Phụng </t>
  </si>
  <si>
    <t>Nguyễn Trần Ánh Phương</t>
  </si>
  <si>
    <t>Phạm Nhật Quang</t>
  </si>
  <si>
    <t>Võ Trung Quang</t>
  </si>
  <si>
    <t>Nguyễn Ngọc Tần </t>
  </si>
  <si>
    <t>Lê Thị Bé Thơ </t>
  </si>
  <si>
    <t>Lê Kiều Tính</t>
  </si>
  <si>
    <t>Trần Hữu Tình </t>
  </si>
  <si>
    <t>Huỳnh Huyền Trang </t>
  </si>
  <si>
    <t>Nguyễn Thị Thanh Trang</t>
  </si>
  <si>
    <t>Trần Thanh Trúc </t>
  </si>
  <si>
    <t>Dương Hoàng Tuấn </t>
  </si>
  <si>
    <t>Nguyễn Văn Hui </t>
  </si>
  <si>
    <t>Phạm Nguyễn Yến Phượng</t>
  </si>
  <si>
    <t>Nguyễn Hữu Tín</t>
  </si>
  <si>
    <t>Lê Quang Trung </t>
  </si>
  <si>
    <t>Ngô Thu An </t>
  </si>
  <si>
    <t>Lê Thị Hồng Nhung </t>
  </si>
  <si>
    <t>Đặng Văn Trắng</t>
  </si>
  <si>
    <t>Võ Thị Cẩm Ngọc </t>
  </si>
  <si>
    <t>CK1522K503</t>
  </si>
  <si>
    <t>CK1522K506</t>
  </si>
  <si>
    <t>CK1522K507</t>
  </si>
  <si>
    <t>CK1522K508</t>
  </si>
  <si>
    <t>CK15X7K506</t>
  </si>
  <si>
    <t>CK15X7K510</t>
  </si>
  <si>
    <t>CK1622K001</t>
  </si>
  <si>
    <t>CK1622K003</t>
  </si>
  <si>
    <t>CK1622K004</t>
  </si>
  <si>
    <t>CK1622K005</t>
  </si>
  <si>
    <t>CK1622K006</t>
  </si>
  <si>
    <t>CK1622K007</t>
  </si>
  <si>
    <t>CK1622K008</t>
  </si>
  <si>
    <t>CK1622K013</t>
  </si>
  <si>
    <t>CK1622K014</t>
  </si>
  <si>
    <t>Nguyễn Thị Hướng Dương</t>
  </si>
  <si>
    <t>Nguyễn Phi Hùng</t>
  </si>
  <si>
    <t>Nguyễn Kim Khánh</t>
  </si>
  <si>
    <t>Trịnh Thùy Linh</t>
  </si>
  <si>
    <t>Nguyễn Thanh Long</t>
  </si>
  <si>
    <t>Nguyễn Thị Thùy Minh</t>
  </si>
  <si>
    <t>Đoàn Thị Thọ</t>
  </si>
  <si>
    <t>Trần Thị Thảo Trang</t>
  </si>
  <si>
    <t>Trần Thị Khéo</t>
  </si>
  <si>
    <t>Nguyễn Thị Phương Loan</t>
  </si>
  <si>
    <t>Ngô Thị Quỳnh Như</t>
  </si>
  <si>
    <t>Tô Hoàng Quyên</t>
  </si>
  <si>
    <t>Lê Thị Yến Vy</t>
  </si>
  <si>
    <t>Nguyễn Thùy Duyên</t>
  </si>
  <si>
    <t>0121 546 6061</t>
  </si>
  <si>
    <t>0128 893 5714</t>
  </si>
  <si>
    <t>093 973 2080</t>
  </si>
  <si>
    <t>0165 985 6929</t>
  </si>
  <si>
    <t>093 280 6740</t>
  </si>
  <si>
    <t>090 121 1349</t>
  </si>
  <si>
    <t>091 347 5372</t>
  </si>
  <si>
    <t>096 919 3840</t>
  </si>
  <si>
    <t>08 996 78778</t>
  </si>
  <si>
    <t>093 223 9127</t>
  </si>
  <si>
    <t>094 770 5979</t>
  </si>
  <si>
    <t>093 914 6475</t>
  </si>
  <si>
    <t>096 867 1675</t>
  </si>
  <si>
    <t>090 724 2708</t>
  </si>
  <si>
    <t>090 759 7838</t>
  </si>
  <si>
    <t>TRƯỜNG ĐẠI HỌC CẦN THƠ</t>
  </si>
  <si>
    <t>CỘNG HOÀ XÃ HỘI CHỦ NGHĨA VIỆT NAM</t>
  </si>
  <si>
    <t>KHOA KINH TẾ</t>
  </si>
  <si>
    <t>Độc lập - Tự do - Hạnh phúc</t>
  </si>
  <si>
    <t>HỌC KỲ 2, NĂM HỌC 2017 - 2018</t>
  </si>
  <si>
    <t>DC1422K578</t>
  </si>
  <si>
    <t>Trần Trung Tín</t>
  </si>
  <si>
    <t>0939478083</t>
  </si>
  <si>
    <t>DC1522H516</t>
  </si>
  <si>
    <t xml:space="preserve">Huỳnh Thy Nga </t>
  </si>
  <si>
    <t>01636237738</t>
  </si>
  <si>
    <t>CK1521K503</t>
  </si>
  <si>
    <t>Triệu Thành Đạt</t>
  </si>
  <si>
    <t>0937411364</t>
  </si>
  <si>
    <t>Tổ</t>
  </si>
  <si>
    <t>15.06.2018</t>
  </si>
  <si>
    <t>Chiều</t>
  </si>
  <si>
    <t>14.06.2018</t>
  </si>
  <si>
    <t>Sáng</t>
  </si>
  <si>
    <t>P.201/KT</t>
  </si>
  <si>
    <t>P.202/KT</t>
  </si>
  <si>
    <t>Hội trường</t>
  </si>
  <si>
    <t>P.103/KT</t>
  </si>
  <si>
    <t>P.104/KT</t>
  </si>
  <si>
    <t>P.105/KT</t>
  </si>
  <si>
    <t>P.106/KT</t>
  </si>
  <si>
    <t>P.107/KT</t>
  </si>
  <si>
    <t>Thời gian</t>
  </si>
  <si>
    <t>Buổi</t>
  </si>
  <si>
    <t>Phòng</t>
  </si>
  <si>
    <t>Giờ</t>
  </si>
  <si>
    <t>7h30</t>
  </si>
  <si>
    <t>13h30</t>
  </si>
  <si>
    <t>TT</t>
  </si>
  <si>
    <t>DANH SÁCH HỘI ĐỒNG LUẬN VĂN VLVH</t>
  </si>
  <si>
    <t>0915 885 771</t>
  </si>
  <si>
    <r>
      <t xml:space="preserve"> </t>
    </r>
    <r>
      <rPr>
        <b/>
        <i/>
        <u/>
        <sz val="11"/>
        <color theme="1"/>
        <rFont val="Times New Roman"/>
        <family val="1"/>
      </rPr>
      <t>Nơi nhận</t>
    </r>
    <r>
      <rPr>
        <b/>
        <sz val="11"/>
        <color theme="1"/>
        <rFont val="Times New Roman"/>
        <family val="1"/>
      </rPr>
      <t xml:space="preserve">:                                                                                                        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</si>
  <si>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i/>
        <sz val="11"/>
        <color theme="1"/>
        <rFont val="Times New Roman"/>
        <family val="1"/>
      </rPr>
      <t xml:space="preserve">Thành viên hội đồng; 
'- đăng web
'- Lưu văn thư; </t>
    </r>
  </si>
  <si>
    <t>Cần Thơ, Ngày 11 tháng 6 năm 2018</t>
  </si>
  <si>
    <t>Số:  235      /KT</t>
  </si>
  <si>
    <t xml:space="preserve">P. TRƯỞNG KHOA </t>
  </si>
  <si>
    <t>ĐÃ KÝ</t>
  </si>
  <si>
    <t>TRƯƠNG ĐÔNG LỘC</t>
  </si>
  <si>
    <t xml:space="preserve">Ghi chú: 
                 1. Sinh viên phải có mặt trước 15 phút để chuẩn bị hội đồng. 
                 2. Sinh viên các lớp học tại Khoa Kinh tế không cần nộp lại 1 quyển luận án, 
                     các sinh viên khác nộp lại 1 quyển luận án sau khi bảo vệ cho đơn vị liên kết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</si>
</sst>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Times New Roman"/>
      <family val="1"/>
    </font>
    <font>
      <i/>
      <sz val="11"/>
      <color theme="1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2" fillId="0" borderId="1" xfId="0" quotePrefix="1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shrinkToFit="1"/>
    </xf>
    <xf numFmtId="0" fontId="1" fillId="0" borderId="1" xfId="0" applyFont="1" applyFill="1" applyBorder="1" applyAlignment="1">
      <alignment horizontal="center"/>
    </xf>
    <xf numFmtId="0" fontId="2" fillId="0" borderId="0" xfId="0" applyFont="1"/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quotePrefix="1" applyFont="1" applyFill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/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 wrapText="1"/>
    </xf>
    <xf numFmtId="0" fontId="2" fillId="0" borderId="3" xfId="0" quotePrefix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quotePrefix="1" applyFont="1" applyAlignment="1">
      <alignment horizontal="center"/>
    </xf>
    <xf numFmtId="0" fontId="2" fillId="0" borderId="0" xfId="0" quotePrefix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abSelected="1" workbookViewId="0">
      <selection activeCell="M9" sqref="M9"/>
    </sheetView>
  </sheetViews>
  <sheetFormatPr defaultRowHeight="15" x14ac:dyDescent="0.25"/>
  <cols>
    <col min="1" max="1" width="3.7109375" customWidth="1"/>
    <col min="2" max="2" width="13.42578125" bestFit="1" customWidth="1"/>
    <col min="3" max="3" width="21.28515625" customWidth="1"/>
    <col min="4" max="4" width="8.7109375" customWidth="1"/>
    <col min="5" max="5" width="15.140625" customWidth="1"/>
    <col min="6" max="6" width="4" bestFit="1" customWidth="1"/>
    <col min="7" max="7" width="11.28515625" bestFit="1" customWidth="1"/>
    <col min="8" max="8" width="5.85546875" bestFit="1" customWidth="1"/>
    <col min="9" max="9" width="5.85546875" customWidth="1"/>
    <col min="10" max="10" width="10.140625" bestFit="1" customWidth="1"/>
  </cols>
  <sheetData>
    <row r="1" spans="1:14" s="6" customFormat="1" ht="16.5" x14ac:dyDescent="0.25">
      <c r="A1" s="17" t="s">
        <v>354</v>
      </c>
      <c r="B1" s="17"/>
      <c r="C1" s="17"/>
      <c r="D1" s="17"/>
      <c r="E1" s="16" t="s">
        <v>355</v>
      </c>
      <c r="F1" s="16"/>
      <c r="G1" s="16"/>
      <c r="H1" s="16"/>
      <c r="I1" s="16"/>
      <c r="J1" s="16"/>
    </row>
    <row r="2" spans="1:14" s="6" customFormat="1" ht="16.5" customHeight="1" x14ac:dyDescent="0.25">
      <c r="A2" s="18" t="s">
        <v>356</v>
      </c>
      <c r="B2" s="18"/>
      <c r="C2" s="18"/>
      <c r="D2" s="18"/>
      <c r="E2" s="16" t="s">
        <v>357</v>
      </c>
      <c r="F2" s="16"/>
      <c r="G2" s="16"/>
      <c r="H2" s="16"/>
      <c r="I2" s="16"/>
      <c r="J2" s="16"/>
    </row>
    <row r="3" spans="1:14" s="6" customFormat="1" ht="16.5" customHeight="1" x14ac:dyDescent="0.25">
      <c r="A3" s="31" t="s">
        <v>393</v>
      </c>
      <c r="B3" s="31"/>
      <c r="C3" s="31"/>
      <c r="D3" s="31"/>
      <c r="E3" s="30" t="s">
        <v>392</v>
      </c>
      <c r="F3" s="30"/>
      <c r="G3" s="30"/>
      <c r="H3" s="30"/>
      <c r="I3" s="30"/>
      <c r="J3" s="30"/>
    </row>
    <row r="4" spans="1:14" s="6" customFormat="1" ht="16.5" customHeight="1" x14ac:dyDescent="0.25">
      <c r="A4" s="7"/>
      <c r="B4" s="7"/>
      <c r="C4" s="7"/>
      <c r="D4" s="8"/>
      <c r="E4" s="9"/>
    </row>
    <row r="5" spans="1:14" s="6" customFormat="1" ht="16.5" x14ac:dyDescent="0.25">
      <c r="A5" s="16" t="s">
        <v>388</v>
      </c>
      <c r="B5" s="16"/>
      <c r="C5" s="16"/>
      <c r="D5" s="16"/>
      <c r="E5" s="16"/>
      <c r="F5" s="16"/>
      <c r="G5" s="16"/>
      <c r="H5" s="16"/>
      <c r="I5" s="16"/>
      <c r="J5" s="16"/>
    </row>
    <row r="6" spans="1:14" s="6" customFormat="1" ht="16.5" x14ac:dyDescent="0.25">
      <c r="A6" s="17" t="s">
        <v>358</v>
      </c>
      <c r="B6" s="17"/>
      <c r="C6" s="17"/>
      <c r="D6" s="17"/>
      <c r="E6" s="17"/>
      <c r="F6" s="17"/>
      <c r="G6" s="17"/>
      <c r="H6" s="17"/>
      <c r="I6" s="17"/>
      <c r="J6" s="17"/>
    </row>
    <row r="7" spans="1:14" s="6" customFormat="1" ht="16.5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4" s="6" customFormat="1" ht="83.25" customHeight="1" x14ac:dyDescent="0.25">
      <c r="A8" s="20" t="s">
        <v>397</v>
      </c>
      <c r="B8" s="20"/>
      <c r="C8" s="20"/>
      <c r="D8" s="20"/>
      <c r="E8" s="20"/>
      <c r="F8" s="20"/>
      <c r="G8" s="20"/>
      <c r="H8" s="20"/>
      <c r="I8" s="20"/>
      <c r="J8" s="20"/>
      <c r="K8" s="9"/>
      <c r="L8" s="9"/>
      <c r="M8" s="9"/>
      <c r="N8" s="9"/>
    </row>
    <row r="9" spans="1:14" s="6" customFormat="1" ht="16.5" x14ac:dyDescent="0.25">
      <c r="A9" s="10"/>
      <c r="B9" s="10"/>
      <c r="C9" s="10"/>
      <c r="D9" s="10"/>
      <c r="E9" s="10"/>
    </row>
    <row r="10" spans="1:14" ht="16.5" x14ac:dyDescent="0.25">
      <c r="A10" s="2" t="s">
        <v>387</v>
      </c>
      <c r="B10" s="2" t="s">
        <v>0</v>
      </c>
      <c r="C10" s="2" t="s">
        <v>1</v>
      </c>
      <c r="D10" s="2" t="s">
        <v>2</v>
      </c>
      <c r="E10" s="2" t="s">
        <v>3</v>
      </c>
      <c r="F10" s="5" t="s">
        <v>368</v>
      </c>
      <c r="G10" s="5" t="s">
        <v>381</v>
      </c>
      <c r="H10" s="5" t="s">
        <v>382</v>
      </c>
      <c r="I10" s="5" t="s">
        <v>384</v>
      </c>
      <c r="J10" s="5" t="s">
        <v>383</v>
      </c>
    </row>
    <row r="11" spans="1:14" x14ac:dyDescent="0.25">
      <c r="A11" s="1">
        <v>1</v>
      </c>
      <c r="B11" s="1" t="s">
        <v>150</v>
      </c>
      <c r="C11" s="3" t="s">
        <v>227</v>
      </c>
      <c r="D11" s="1" t="s">
        <v>28</v>
      </c>
      <c r="E11" s="1" t="s">
        <v>188</v>
      </c>
      <c r="F11" s="4">
        <v>1</v>
      </c>
      <c r="G11" s="4" t="str">
        <f>VLOOKUP(F11,Sheet1!$A$2:$B$17,2,0)</f>
        <v>15.06.2018</v>
      </c>
      <c r="H11" s="4" t="str">
        <f>VLOOKUP(F11,Sheet1!$A$2:$C$17,3,0)</f>
        <v>Chiều</v>
      </c>
      <c r="I11" s="4" t="str">
        <f>VLOOKUP(F11,Sheet1!$A$2:$D$17,4,0)</f>
        <v>13h30</v>
      </c>
      <c r="J11" s="4" t="str">
        <f>VLOOKUP(F11,Sheet1!$A$2:$E$17,5,0)</f>
        <v>P.201/KT</v>
      </c>
    </row>
    <row r="12" spans="1:14" x14ac:dyDescent="0.25">
      <c r="A12" s="1">
        <v>2</v>
      </c>
      <c r="B12" s="1" t="s">
        <v>118</v>
      </c>
      <c r="C12" s="3" t="s">
        <v>126</v>
      </c>
      <c r="D12" s="1" t="s">
        <v>26</v>
      </c>
      <c r="E12" s="1" t="s">
        <v>119</v>
      </c>
      <c r="F12" s="4">
        <v>1</v>
      </c>
      <c r="G12" s="4" t="str">
        <f>VLOOKUP(F12,Sheet1!$A$2:$B$17,2,0)</f>
        <v>15.06.2018</v>
      </c>
      <c r="H12" s="4" t="str">
        <f>VLOOKUP(F12,Sheet1!$A$2:$C$17,3,0)</f>
        <v>Chiều</v>
      </c>
      <c r="I12" s="4" t="str">
        <f>VLOOKUP(F12,Sheet1!$A$2:$D$17,4,0)</f>
        <v>13h30</v>
      </c>
      <c r="J12" s="4" t="str">
        <f>VLOOKUP(F12,Sheet1!$A$2:$E$17,5,0)</f>
        <v>P.201/KT</v>
      </c>
    </row>
    <row r="13" spans="1:14" x14ac:dyDescent="0.25">
      <c r="A13" s="1">
        <v>3</v>
      </c>
      <c r="B13" s="1" t="s">
        <v>132</v>
      </c>
      <c r="C13" s="3" t="s">
        <v>209</v>
      </c>
      <c r="D13" s="1" t="s">
        <v>28</v>
      </c>
      <c r="E13" s="1" t="s">
        <v>170</v>
      </c>
      <c r="F13" s="4">
        <v>1</v>
      </c>
      <c r="G13" s="4" t="str">
        <f>VLOOKUP(F13,Sheet1!$A$2:$B$17,2,0)</f>
        <v>15.06.2018</v>
      </c>
      <c r="H13" s="4" t="str">
        <f>VLOOKUP(F13,Sheet1!$A$2:$C$17,3,0)</f>
        <v>Chiều</v>
      </c>
      <c r="I13" s="4" t="str">
        <f>VLOOKUP(F13,Sheet1!$A$2:$D$17,4,0)</f>
        <v>13h30</v>
      </c>
      <c r="J13" s="4" t="str">
        <f>VLOOKUP(F13,Sheet1!$A$2:$E$17,5,0)</f>
        <v>P.201/KT</v>
      </c>
    </row>
    <row r="14" spans="1:14" x14ac:dyDescent="0.25">
      <c r="A14" s="1">
        <v>4</v>
      </c>
      <c r="B14" s="1" t="s">
        <v>313</v>
      </c>
      <c r="C14" s="3" t="s">
        <v>335</v>
      </c>
      <c r="D14" s="1" t="s">
        <v>26</v>
      </c>
      <c r="E14" s="1" t="s">
        <v>350</v>
      </c>
      <c r="F14" s="4">
        <v>1</v>
      </c>
      <c r="G14" s="4" t="str">
        <f>VLOOKUP(F14,Sheet1!$A$2:$B$17,2,0)</f>
        <v>15.06.2018</v>
      </c>
      <c r="H14" s="4" t="str">
        <f>VLOOKUP(F14,Sheet1!$A$2:$C$17,3,0)</f>
        <v>Chiều</v>
      </c>
      <c r="I14" s="4" t="str">
        <f>VLOOKUP(F14,Sheet1!$A$2:$D$17,4,0)</f>
        <v>13h30</v>
      </c>
      <c r="J14" s="4" t="str">
        <f>VLOOKUP(F14,Sheet1!$A$2:$E$17,5,0)</f>
        <v>P.201/KT</v>
      </c>
    </row>
    <row r="15" spans="1:14" x14ac:dyDescent="0.25">
      <c r="A15" s="1">
        <v>5</v>
      </c>
      <c r="B15" s="1" t="s">
        <v>310</v>
      </c>
      <c r="C15" s="3" t="s">
        <v>338</v>
      </c>
      <c r="D15" s="1" t="s">
        <v>26</v>
      </c>
      <c r="E15" s="1" t="s">
        <v>353</v>
      </c>
      <c r="F15" s="4">
        <v>1</v>
      </c>
      <c r="G15" s="4" t="str">
        <f>VLOOKUP(F15,Sheet1!$A$2:$B$17,2,0)</f>
        <v>15.06.2018</v>
      </c>
      <c r="H15" s="4" t="str">
        <f>VLOOKUP(F15,Sheet1!$A$2:$C$17,3,0)</f>
        <v>Chiều</v>
      </c>
      <c r="I15" s="4" t="str">
        <f>VLOOKUP(F15,Sheet1!$A$2:$D$17,4,0)</f>
        <v>13h30</v>
      </c>
      <c r="J15" s="4" t="str">
        <f>VLOOKUP(F15,Sheet1!$A$2:$E$17,5,0)</f>
        <v>P.201/KT</v>
      </c>
    </row>
    <row r="16" spans="1:14" x14ac:dyDescent="0.25">
      <c r="A16" s="1">
        <v>6</v>
      </c>
      <c r="B16" s="1" t="s">
        <v>49</v>
      </c>
      <c r="C16" s="3" t="s">
        <v>50</v>
      </c>
      <c r="D16" s="1" t="s">
        <v>26</v>
      </c>
      <c r="E16" s="1" t="s">
        <v>51</v>
      </c>
      <c r="F16" s="4">
        <v>1</v>
      </c>
      <c r="G16" s="4" t="str">
        <f>VLOOKUP(F16,Sheet1!$A$2:$B$17,2,0)</f>
        <v>15.06.2018</v>
      </c>
      <c r="H16" s="4" t="str">
        <f>VLOOKUP(F16,Sheet1!$A$2:$C$17,3,0)</f>
        <v>Chiều</v>
      </c>
      <c r="I16" s="4" t="str">
        <f>VLOOKUP(F16,Sheet1!$A$2:$D$17,4,0)</f>
        <v>13h30</v>
      </c>
      <c r="J16" s="4" t="str">
        <f>VLOOKUP(F16,Sheet1!$A$2:$E$17,5,0)</f>
        <v>P.201/KT</v>
      </c>
    </row>
    <row r="17" spans="1:10" x14ac:dyDescent="0.25">
      <c r="A17" s="1">
        <v>7</v>
      </c>
      <c r="B17" s="1" t="s">
        <v>311</v>
      </c>
      <c r="C17" s="3" t="s">
        <v>333</v>
      </c>
      <c r="D17" s="1" t="s">
        <v>26</v>
      </c>
      <c r="E17" s="1" t="s">
        <v>348</v>
      </c>
      <c r="F17" s="4">
        <v>1</v>
      </c>
      <c r="G17" s="4" t="str">
        <f>VLOOKUP(F17,Sheet1!$A$2:$B$17,2,0)</f>
        <v>15.06.2018</v>
      </c>
      <c r="H17" s="4" t="str">
        <f>VLOOKUP(F17,Sheet1!$A$2:$C$17,3,0)</f>
        <v>Chiều</v>
      </c>
      <c r="I17" s="4" t="str">
        <f>VLOOKUP(F17,Sheet1!$A$2:$D$17,4,0)</f>
        <v>13h30</v>
      </c>
      <c r="J17" s="4" t="str">
        <f>VLOOKUP(F17,Sheet1!$A$2:$E$17,5,0)</f>
        <v>P.201/KT</v>
      </c>
    </row>
    <row r="18" spans="1:10" x14ac:dyDescent="0.25">
      <c r="A18" s="1">
        <v>8</v>
      </c>
      <c r="B18" s="1" t="s">
        <v>324</v>
      </c>
      <c r="C18" s="3" t="s">
        <v>332</v>
      </c>
      <c r="D18" s="1" t="s">
        <v>26</v>
      </c>
      <c r="E18" s="1" t="s">
        <v>347</v>
      </c>
      <c r="F18" s="4">
        <v>1</v>
      </c>
      <c r="G18" s="4" t="str">
        <f>VLOOKUP(F18,Sheet1!$A$2:$B$17,2,0)</f>
        <v>15.06.2018</v>
      </c>
      <c r="H18" s="4" t="str">
        <f>VLOOKUP(F18,Sheet1!$A$2:$C$17,3,0)</f>
        <v>Chiều</v>
      </c>
      <c r="I18" s="4" t="str">
        <f>VLOOKUP(F18,Sheet1!$A$2:$D$17,4,0)</f>
        <v>13h30</v>
      </c>
      <c r="J18" s="4" t="str">
        <f>VLOOKUP(F18,Sheet1!$A$2:$E$17,5,0)</f>
        <v>P.201/KT</v>
      </c>
    </row>
    <row r="19" spans="1:10" x14ac:dyDescent="0.25">
      <c r="A19" s="1">
        <v>1</v>
      </c>
      <c r="B19" s="1" t="s">
        <v>83</v>
      </c>
      <c r="C19" s="3" t="s">
        <v>110</v>
      </c>
      <c r="D19" s="1" t="s">
        <v>30</v>
      </c>
      <c r="E19" s="1" t="s">
        <v>84</v>
      </c>
      <c r="F19" s="4">
        <v>2</v>
      </c>
      <c r="G19" s="4" t="str">
        <f>VLOOKUP(F19,Sheet1!$A$2:$B$17,2,0)</f>
        <v>14.06.2018</v>
      </c>
      <c r="H19" s="4" t="str">
        <f>VLOOKUP(F19,Sheet1!$A$2:$C$17,3,0)</f>
        <v>Sáng</v>
      </c>
      <c r="I19" s="4" t="str">
        <f>VLOOKUP(F19,Sheet1!$A$2:$D$17,4,0)</f>
        <v>7h30</v>
      </c>
      <c r="J19" s="4" t="str">
        <f>VLOOKUP(F19,Sheet1!$A$2:$E$17,5,0)</f>
        <v>P.104/KT</v>
      </c>
    </row>
    <row r="20" spans="1:10" x14ac:dyDescent="0.25">
      <c r="A20" s="1">
        <v>2</v>
      </c>
      <c r="B20" s="1" t="s">
        <v>142</v>
      </c>
      <c r="C20" s="3" t="s">
        <v>219</v>
      </c>
      <c r="D20" s="1" t="s">
        <v>28</v>
      </c>
      <c r="E20" s="1" t="s">
        <v>180</v>
      </c>
      <c r="F20" s="4">
        <v>2</v>
      </c>
      <c r="G20" s="4" t="str">
        <f>VLOOKUP(F20,Sheet1!$A$2:$B$17,2,0)</f>
        <v>14.06.2018</v>
      </c>
      <c r="H20" s="4" t="str">
        <f>VLOOKUP(F20,Sheet1!$A$2:$C$17,3,0)</f>
        <v>Sáng</v>
      </c>
      <c r="I20" s="4" t="str">
        <f>VLOOKUP(F20,Sheet1!$A$2:$D$17,4,0)</f>
        <v>7h30</v>
      </c>
      <c r="J20" s="4" t="str">
        <f>VLOOKUP(F20,Sheet1!$A$2:$E$17,5,0)</f>
        <v>P.104/KT</v>
      </c>
    </row>
    <row r="21" spans="1:10" x14ac:dyDescent="0.25">
      <c r="A21" s="1">
        <v>3</v>
      </c>
      <c r="B21" s="1" t="s">
        <v>81</v>
      </c>
      <c r="C21" s="3" t="s">
        <v>109</v>
      </c>
      <c r="D21" s="1" t="s">
        <v>30</v>
      </c>
      <c r="E21" s="1" t="s">
        <v>82</v>
      </c>
      <c r="F21" s="4">
        <v>2</v>
      </c>
      <c r="G21" s="4" t="str">
        <f>VLOOKUP(F21,Sheet1!$A$2:$B$17,2,0)</f>
        <v>14.06.2018</v>
      </c>
      <c r="H21" s="4" t="str">
        <f>VLOOKUP(F21,Sheet1!$A$2:$C$17,3,0)</f>
        <v>Sáng</v>
      </c>
      <c r="I21" s="4" t="str">
        <f>VLOOKUP(F21,Sheet1!$A$2:$D$17,4,0)</f>
        <v>7h30</v>
      </c>
      <c r="J21" s="4" t="str">
        <f>VLOOKUP(F21,Sheet1!$A$2:$E$17,5,0)</f>
        <v>P.104/KT</v>
      </c>
    </row>
    <row r="22" spans="1:10" ht="30" x14ac:dyDescent="0.25">
      <c r="A22" s="1">
        <v>4</v>
      </c>
      <c r="B22" s="1" t="s">
        <v>161</v>
      </c>
      <c r="C22" s="3" t="s">
        <v>238</v>
      </c>
      <c r="D22" s="1" t="s">
        <v>28</v>
      </c>
      <c r="E22" s="1" t="s">
        <v>199</v>
      </c>
      <c r="F22" s="4">
        <v>2</v>
      </c>
      <c r="G22" s="4" t="str">
        <f>VLOOKUP(F22,Sheet1!$A$2:$B$17,2,0)</f>
        <v>14.06.2018</v>
      </c>
      <c r="H22" s="4" t="str">
        <f>VLOOKUP(F22,Sheet1!$A$2:$C$17,3,0)</f>
        <v>Sáng</v>
      </c>
      <c r="I22" s="4" t="str">
        <f>VLOOKUP(F22,Sheet1!$A$2:$D$17,4,0)</f>
        <v>7h30</v>
      </c>
      <c r="J22" s="4" t="str">
        <f>VLOOKUP(F22,Sheet1!$A$2:$E$17,5,0)</f>
        <v>P.104/KT</v>
      </c>
    </row>
    <row r="23" spans="1:10" ht="30" x14ac:dyDescent="0.25">
      <c r="A23" s="1">
        <v>5</v>
      </c>
      <c r="B23" s="1" t="s">
        <v>135</v>
      </c>
      <c r="C23" s="3" t="s">
        <v>212</v>
      </c>
      <c r="D23" s="1" t="s">
        <v>28</v>
      </c>
      <c r="E23" s="1" t="s">
        <v>173</v>
      </c>
      <c r="F23" s="4">
        <v>2</v>
      </c>
      <c r="G23" s="4" t="str">
        <f>VLOOKUP(F23,Sheet1!$A$2:$B$17,2,0)</f>
        <v>14.06.2018</v>
      </c>
      <c r="H23" s="4" t="str">
        <f>VLOOKUP(F23,Sheet1!$A$2:$C$17,3,0)</f>
        <v>Sáng</v>
      </c>
      <c r="I23" s="4" t="str">
        <f>VLOOKUP(F23,Sheet1!$A$2:$D$17,4,0)</f>
        <v>7h30</v>
      </c>
      <c r="J23" s="4" t="str">
        <f>VLOOKUP(F23,Sheet1!$A$2:$E$17,5,0)</f>
        <v>P.104/KT</v>
      </c>
    </row>
    <row r="24" spans="1:10" x14ac:dyDescent="0.25">
      <c r="A24" s="1">
        <v>6</v>
      </c>
      <c r="B24" s="1" t="s">
        <v>205</v>
      </c>
      <c r="C24" s="3" t="s">
        <v>206</v>
      </c>
      <c r="D24" s="1" t="s">
        <v>28</v>
      </c>
      <c r="E24" s="1" t="s">
        <v>167</v>
      </c>
      <c r="F24" s="4">
        <v>2</v>
      </c>
      <c r="G24" s="4" t="str">
        <f>VLOOKUP(F24,Sheet1!$A$2:$B$17,2,0)</f>
        <v>14.06.2018</v>
      </c>
      <c r="H24" s="4" t="str">
        <f>VLOOKUP(F24,Sheet1!$A$2:$C$17,3,0)</f>
        <v>Sáng</v>
      </c>
      <c r="I24" s="4" t="str">
        <f>VLOOKUP(F24,Sheet1!$A$2:$D$17,4,0)</f>
        <v>7h30</v>
      </c>
      <c r="J24" s="4" t="str">
        <f>VLOOKUP(F24,Sheet1!$A$2:$E$17,5,0)</f>
        <v>P.104/KT</v>
      </c>
    </row>
    <row r="25" spans="1:10" x14ac:dyDescent="0.25">
      <c r="A25" s="1">
        <v>1</v>
      </c>
      <c r="B25" s="1" t="s">
        <v>149</v>
      </c>
      <c r="C25" s="3" t="s">
        <v>226</v>
      </c>
      <c r="D25" s="1" t="s">
        <v>28</v>
      </c>
      <c r="E25" s="1" t="s">
        <v>187</v>
      </c>
      <c r="F25" s="4">
        <v>3</v>
      </c>
      <c r="G25" s="4" t="str">
        <f>VLOOKUP(F25,Sheet1!$A$2:$B$17,2,0)</f>
        <v>14.06.2018</v>
      </c>
      <c r="H25" s="4" t="str">
        <f>VLOOKUP(F25,Sheet1!$A$2:$C$17,3,0)</f>
        <v>Sáng</v>
      </c>
      <c r="I25" s="4" t="str">
        <f>VLOOKUP(F25,Sheet1!$A$2:$D$17,4,0)</f>
        <v>7h30</v>
      </c>
      <c r="J25" s="4" t="str">
        <f>VLOOKUP(F25,Sheet1!$A$2:$E$17,5,0)</f>
        <v>P.103/KT</v>
      </c>
    </row>
    <row r="26" spans="1:10" x14ac:dyDescent="0.25">
      <c r="A26" s="1">
        <v>2</v>
      </c>
      <c r="B26" s="1" t="s">
        <v>270</v>
      </c>
      <c r="C26" s="3" t="s">
        <v>301</v>
      </c>
      <c r="D26" s="1" t="s">
        <v>26</v>
      </c>
      <c r="E26" s="1" t="s">
        <v>271</v>
      </c>
      <c r="F26" s="4">
        <v>3</v>
      </c>
      <c r="G26" s="4" t="str">
        <f>VLOOKUP(F26,Sheet1!$A$2:$B$17,2,0)</f>
        <v>14.06.2018</v>
      </c>
      <c r="H26" s="4" t="str">
        <f>VLOOKUP(F26,Sheet1!$A$2:$C$17,3,0)</f>
        <v>Sáng</v>
      </c>
      <c r="I26" s="4" t="str">
        <f>VLOOKUP(F26,Sheet1!$A$2:$D$17,4,0)</f>
        <v>7h30</v>
      </c>
      <c r="J26" s="4" t="str">
        <f>VLOOKUP(F26,Sheet1!$A$2:$E$17,5,0)</f>
        <v>P.103/KT</v>
      </c>
    </row>
    <row r="27" spans="1:10" x14ac:dyDescent="0.25">
      <c r="A27" s="1">
        <v>3</v>
      </c>
      <c r="B27" s="1" t="s">
        <v>260</v>
      </c>
      <c r="C27" s="3" t="s">
        <v>295</v>
      </c>
      <c r="D27" s="1" t="s">
        <v>26</v>
      </c>
      <c r="E27" s="1" t="s">
        <v>261</v>
      </c>
      <c r="F27" s="4">
        <v>3</v>
      </c>
      <c r="G27" s="4" t="str">
        <f>VLOOKUP(F27,Sheet1!$A$2:$B$17,2,0)</f>
        <v>14.06.2018</v>
      </c>
      <c r="H27" s="4" t="str">
        <f>VLOOKUP(F27,Sheet1!$A$2:$C$17,3,0)</f>
        <v>Sáng</v>
      </c>
      <c r="I27" s="4" t="str">
        <f>VLOOKUP(F27,Sheet1!$A$2:$D$17,4,0)</f>
        <v>7h30</v>
      </c>
      <c r="J27" s="4" t="str">
        <f>VLOOKUP(F27,Sheet1!$A$2:$E$17,5,0)</f>
        <v>P.103/KT</v>
      </c>
    </row>
    <row r="28" spans="1:10" x14ac:dyDescent="0.25">
      <c r="A28" s="1">
        <v>4</v>
      </c>
      <c r="B28" s="1" t="s">
        <v>40</v>
      </c>
      <c r="C28" s="3" t="s">
        <v>41</v>
      </c>
      <c r="D28" s="1" t="s">
        <v>28</v>
      </c>
      <c r="E28" s="1" t="s">
        <v>42</v>
      </c>
      <c r="F28" s="4">
        <v>3</v>
      </c>
      <c r="G28" s="4" t="str">
        <f>VLOOKUP(F28,Sheet1!$A$2:$B$17,2,0)</f>
        <v>14.06.2018</v>
      </c>
      <c r="H28" s="4" t="str">
        <f>VLOOKUP(F28,Sheet1!$A$2:$C$17,3,0)</f>
        <v>Sáng</v>
      </c>
      <c r="I28" s="4" t="str">
        <f>VLOOKUP(F28,Sheet1!$A$2:$D$17,4,0)</f>
        <v>7h30</v>
      </c>
      <c r="J28" s="4" t="str">
        <f>VLOOKUP(F28,Sheet1!$A$2:$E$17,5,0)</f>
        <v>P.103/KT</v>
      </c>
    </row>
    <row r="29" spans="1:10" x14ac:dyDescent="0.25">
      <c r="A29" s="1">
        <v>5</v>
      </c>
      <c r="B29" s="1" t="s">
        <v>154</v>
      </c>
      <c r="C29" s="3" t="s">
        <v>231</v>
      </c>
      <c r="D29" s="1" t="s">
        <v>28</v>
      </c>
      <c r="E29" s="1" t="s">
        <v>192</v>
      </c>
      <c r="F29" s="4">
        <v>3</v>
      </c>
      <c r="G29" s="4" t="str">
        <f>VLOOKUP(F29,Sheet1!$A$2:$B$17,2,0)</f>
        <v>14.06.2018</v>
      </c>
      <c r="H29" s="4" t="str">
        <f>VLOOKUP(F29,Sheet1!$A$2:$C$17,3,0)</f>
        <v>Sáng</v>
      </c>
      <c r="I29" s="4" t="str">
        <f>VLOOKUP(F29,Sheet1!$A$2:$D$17,4,0)</f>
        <v>7h30</v>
      </c>
      <c r="J29" s="4" t="str">
        <f>VLOOKUP(F29,Sheet1!$A$2:$E$17,5,0)</f>
        <v>P.103/KT</v>
      </c>
    </row>
    <row r="30" spans="1:10" ht="30" x14ac:dyDescent="0.25">
      <c r="A30" s="1">
        <v>6</v>
      </c>
      <c r="B30" s="1" t="s">
        <v>23</v>
      </c>
      <c r="C30" s="3" t="s">
        <v>24</v>
      </c>
      <c r="D30" s="1" t="s">
        <v>26</v>
      </c>
      <c r="E30" s="1" t="s">
        <v>25</v>
      </c>
      <c r="F30" s="4">
        <v>3</v>
      </c>
      <c r="G30" s="4" t="str">
        <f>VLOOKUP(F30,Sheet1!$A$2:$B$17,2,0)</f>
        <v>14.06.2018</v>
      </c>
      <c r="H30" s="4" t="str">
        <f>VLOOKUP(F30,Sheet1!$A$2:$C$17,3,0)</f>
        <v>Sáng</v>
      </c>
      <c r="I30" s="4" t="str">
        <f>VLOOKUP(F30,Sheet1!$A$2:$D$17,4,0)</f>
        <v>7h30</v>
      </c>
      <c r="J30" s="4" t="str">
        <f>VLOOKUP(F30,Sheet1!$A$2:$E$17,5,0)</f>
        <v>P.103/KT</v>
      </c>
    </row>
    <row r="31" spans="1:10" x14ac:dyDescent="0.25">
      <c r="A31" s="1">
        <v>7</v>
      </c>
      <c r="B31" s="1" t="s">
        <v>87</v>
      </c>
      <c r="C31" s="3" t="s">
        <v>112</v>
      </c>
      <c r="D31" s="1" t="s">
        <v>30</v>
      </c>
      <c r="E31" s="1" t="s">
        <v>88</v>
      </c>
      <c r="F31" s="4">
        <v>3</v>
      </c>
      <c r="G31" s="4" t="str">
        <f>VLOOKUP(F31,Sheet1!$A$2:$B$17,2,0)</f>
        <v>14.06.2018</v>
      </c>
      <c r="H31" s="4" t="str">
        <f>VLOOKUP(F31,Sheet1!$A$2:$C$17,3,0)</f>
        <v>Sáng</v>
      </c>
      <c r="I31" s="4" t="str">
        <f>VLOOKUP(F31,Sheet1!$A$2:$D$17,4,0)</f>
        <v>7h30</v>
      </c>
      <c r="J31" s="4" t="str">
        <f>VLOOKUP(F31,Sheet1!$A$2:$E$17,5,0)</f>
        <v>P.103/KT</v>
      </c>
    </row>
    <row r="32" spans="1:10" x14ac:dyDescent="0.25">
      <c r="A32" s="1">
        <v>8</v>
      </c>
      <c r="B32" s="1" t="s">
        <v>140</v>
      </c>
      <c r="C32" s="3" t="s">
        <v>217</v>
      </c>
      <c r="D32" s="1" t="s">
        <v>28</v>
      </c>
      <c r="E32" s="1" t="s">
        <v>178</v>
      </c>
      <c r="F32" s="4">
        <v>3</v>
      </c>
      <c r="G32" s="4" t="str">
        <f>VLOOKUP(F32,Sheet1!$A$2:$B$17,2,0)</f>
        <v>14.06.2018</v>
      </c>
      <c r="H32" s="4" t="str">
        <f>VLOOKUP(F32,Sheet1!$A$2:$C$17,3,0)</f>
        <v>Sáng</v>
      </c>
      <c r="I32" s="4" t="str">
        <f>VLOOKUP(F32,Sheet1!$A$2:$D$17,4,0)</f>
        <v>7h30</v>
      </c>
      <c r="J32" s="4" t="str">
        <f>VLOOKUP(F32,Sheet1!$A$2:$E$17,5,0)</f>
        <v>P.103/KT</v>
      </c>
    </row>
    <row r="33" spans="1:10" x14ac:dyDescent="0.25">
      <c r="A33" s="1">
        <v>9</v>
      </c>
      <c r="B33" s="1" t="s">
        <v>20</v>
      </c>
      <c r="C33" s="3" t="s">
        <v>21</v>
      </c>
      <c r="D33" s="1" t="s">
        <v>26</v>
      </c>
      <c r="E33" s="1" t="s">
        <v>22</v>
      </c>
      <c r="F33" s="4">
        <v>3</v>
      </c>
      <c r="G33" s="4" t="str">
        <f>VLOOKUP(F33,Sheet1!$A$2:$B$17,2,0)</f>
        <v>14.06.2018</v>
      </c>
      <c r="H33" s="4" t="str">
        <f>VLOOKUP(F33,Sheet1!$A$2:$C$17,3,0)</f>
        <v>Sáng</v>
      </c>
      <c r="I33" s="4" t="str">
        <f>VLOOKUP(F33,Sheet1!$A$2:$D$17,4,0)</f>
        <v>7h30</v>
      </c>
      <c r="J33" s="4" t="str">
        <f>VLOOKUP(F33,Sheet1!$A$2:$E$17,5,0)</f>
        <v>P.103/KT</v>
      </c>
    </row>
    <row r="34" spans="1:10" x14ac:dyDescent="0.25">
      <c r="A34" s="1">
        <v>1</v>
      </c>
      <c r="B34" s="1" t="s">
        <v>249</v>
      </c>
      <c r="C34" s="3" t="s">
        <v>289</v>
      </c>
      <c r="D34" s="1" t="s">
        <v>26</v>
      </c>
      <c r="E34" s="1" t="s">
        <v>250</v>
      </c>
      <c r="F34" s="4">
        <v>4</v>
      </c>
      <c r="G34" s="4" t="str">
        <f>VLOOKUP(F34,Sheet1!$A$2:$B$17,2,0)</f>
        <v>14.06.2018</v>
      </c>
      <c r="H34" s="4" t="str">
        <f>VLOOKUP(F34,Sheet1!$A$2:$C$17,3,0)</f>
        <v>Sáng</v>
      </c>
      <c r="I34" s="4" t="str">
        <f>VLOOKUP(F34,Sheet1!$A$2:$D$17,4,0)</f>
        <v>7h30</v>
      </c>
      <c r="J34" s="4" t="str">
        <f>VLOOKUP(F34,Sheet1!$A$2:$E$17,5,0)</f>
        <v>Hội trường</v>
      </c>
    </row>
    <row r="35" spans="1:10" x14ac:dyDescent="0.25">
      <c r="A35" s="1">
        <v>2</v>
      </c>
      <c r="B35" s="11" t="s">
        <v>362</v>
      </c>
      <c r="C35" s="3" t="s">
        <v>363</v>
      </c>
      <c r="D35" s="1" t="s">
        <v>26</v>
      </c>
      <c r="E35" s="12" t="s">
        <v>364</v>
      </c>
      <c r="F35" s="4">
        <v>4</v>
      </c>
      <c r="G35" s="4" t="str">
        <f>VLOOKUP(F35,Sheet1!$A$2:$B$17,2,0)</f>
        <v>14.06.2018</v>
      </c>
      <c r="H35" s="4" t="str">
        <f>VLOOKUP(F35,Sheet1!$A$2:$C$17,3,0)</f>
        <v>Sáng</v>
      </c>
      <c r="I35" s="4" t="str">
        <f>VLOOKUP(F35,Sheet1!$A$2:$D$17,4,0)</f>
        <v>7h30</v>
      </c>
      <c r="J35" s="4" t="str">
        <f>VLOOKUP(F35,Sheet1!$A$2:$E$17,5,0)</f>
        <v>Hội trường</v>
      </c>
    </row>
    <row r="36" spans="1:10" x14ac:dyDescent="0.25">
      <c r="A36" s="1">
        <v>3</v>
      </c>
      <c r="B36" s="1" t="s">
        <v>318</v>
      </c>
      <c r="C36" s="3" t="s">
        <v>327</v>
      </c>
      <c r="D36" s="1" t="s">
        <v>26</v>
      </c>
      <c r="E36" s="1" t="s">
        <v>341</v>
      </c>
      <c r="F36" s="4">
        <v>4</v>
      </c>
      <c r="G36" s="4" t="str">
        <f>VLOOKUP(F36,Sheet1!$A$2:$B$17,2,0)</f>
        <v>14.06.2018</v>
      </c>
      <c r="H36" s="4" t="str">
        <f>VLOOKUP(F36,Sheet1!$A$2:$C$17,3,0)</f>
        <v>Sáng</v>
      </c>
      <c r="I36" s="4" t="str">
        <f>VLOOKUP(F36,Sheet1!$A$2:$D$17,4,0)</f>
        <v>7h30</v>
      </c>
      <c r="J36" s="4" t="str">
        <f>VLOOKUP(F36,Sheet1!$A$2:$E$17,5,0)</f>
        <v>Hội trường</v>
      </c>
    </row>
    <row r="37" spans="1:10" x14ac:dyDescent="0.25">
      <c r="A37" s="1">
        <v>4</v>
      </c>
      <c r="B37" s="1" t="s">
        <v>317</v>
      </c>
      <c r="C37" s="3" t="s">
        <v>326</v>
      </c>
      <c r="D37" s="1" t="s">
        <v>26</v>
      </c>
      <c r="E37" s="1" t="s">
        <v>340</v>
      </c>
      <c r="F37" s="4">
        <v>4</v>
      </c>
      <c r="G37" s="4" t="str">
        <f>VLOOKUP(F37,Sheet1!$A$2:$B$17,2,0)</f>
        <v>14.06.2018</v>
      </c>
      <c r="H37" s="4" t="str">
        <f>VLOOKUP(F37,Sheet1!$A$2:$C$17,3,0)</f>
        <v>Sáng</v>
      </c>
      <c r="I37" s="4" t="str">
        <f>VLOOKUP(F37,Sheet1!$A$2:$D$17,4,0)</f>
        <v>7h30</v>
      </c>
      <c r="J37" s="4" t="str">
        <f>VLOOKUP(F37,Sheet1!$A$2:$E$17,5,0)</f>
        <v>Hội trường</v>
      </c>
    </row>
    <row r="38" spans="1:10" x14ac:dyDescent="0.25">
      <c r="A38" s="1">
        <v>5</v>
      </c>
      <c r="B38" s="1" t="s">
        <v>37</v>
      </c>
      <c r="C38" s="3" t="s">
        <v>38</v>
      </c>
      <c r="D38" s="1" t="s">
        <v>26</v>
      </c>
      <c r="E38" s="1" t="s">
        <v>39</v>
      </c>
      <c r="F38" s="4">
        <v>4</v>
      </c>
      <c r="G38" s="4" t="str">
        <f>VLOOKUP(F38,Sheet1!$A$2:$B$17,2,0)</f>
        <v>14.06.2018</v>
      </c>
      <c r="H38" s="4" t="str">
        <f>VLOOKUP(F38,Sheet1!$A$2:$C$17,3,0)</f>
        <v>Sáng</v>
      </c>
      <c r="I38" s="4" t="str">
        <f>VLOOKUP(F38,Sheet1!$A$2:$D$17,4,0)</f>
        <v>7h30</v>
      </c>
      <c r="J38" s="4" t="str">
        <f>VLOOKUP(F38,Sheet1!$A$2:$E$17,5,0)</f>
        <v>Hội trường</v>
      </c>
    </row>
    <row r="39" spans="1:10" x14ac:dyDescent="0.25">
      <c r="A39" s="1">
        <v>6</v>
      </c>
      <c r="B39" s="1" t="s">
        <v>247</v>
      </c>
      <c r="C39" s="3" t="s">
        <v>288</v>
      </c>
      <c r="D39" s="1" t="s">
        <v>26</v>
      </c>
      <c r="E39" s="1" t="s">
        <v>248</v>
      </c>
      <c r="F39" s="4">
        <v>4</v>
      </c>
      <c r="G39" s="4" t="str">
        <f>VLOOKUP(F39,Sheet1!$A$2:$B$17,2,0)</f>
        <v>14.06.2018</v>
      </c>
      <c r="H39" s="4" t="str">
        <f>VLOOKUP(F39,Sheet1!$A$2:$C$17,3,0)</f>
        <v>Sáng</v>
      </c>
      <c r="I39" s="4" t="str">
        <f>VLOOKUP(F39,Sheet1!$A$2:$D$17,4,0)</f>
        <v>7h30</v>
      </c>
      <c r="J39" s="4" t="str">
        <f>VLOOKUP(F39,Sheet1!$A$2:$E$17,5,0)</f>
        <v>Hội trường</v>
      </c>
    </row>
    <row r="40" spans="1:10" ht="30" x14ac:dyDescent="0.25">
      <c r="A40" s="1">
        <v>7</v>
      </c>
      <c r="B40" s="1" t="s">
        <v>69</v>
      </c>
      <c r="C40" s="3" t="s">
        <v>103</v>
      </c>
      <c r="D40" s="1" t="s">
        <v>30</v>
      </c>
      <c r="E40" s="1" t="s">
        <v>70</v>
      </c>
      <c r="F40" s="4">
        <v>4</v>
      </c>
      <c r="G40" s="4" t="str">
        <f>VLOOKUP(F40,Sheet1!$A$2:$B$17,2,0)</f>
        <v>14.06.2018</v>
      </c>
      <c r="H40" s="4" t="str">
        <f>VLOOKUP(F40,Sheet1!$A$2:$C$17,3,0)</f>
        <v>Sáng</v>
      </c>
      <c r="I40" s="4" t="str">
        <f>VLOOKUP(F40,Sheet1!$A$2:$D$17,4,0)</f>
        <v>7h30</v>
      </c>
      <c r="J40" s="4" t="str">
        <f>VLOOKUP(F40,Sheet1!$A$2:$E$17,5,0)</f>
        <v>Hội trường</v>
      </c>
    </row>
    <row r="41" spans="1:10" x14ac:dyDescent="0.25">
      <c r="A41" s="1">
        <v>8</v>
      </c>
      <c r="B41" s="1" t="s">
        <v>148</v>
      </c>
      <c r="C41" s="3" t="s">
        <v>225</v>
      </c>
      <c r="D41" s="1" t="s">
        <v>28</v>
      </c>
      <c r="E41" s="1" t="s">
        <v>186</v>
      </c>
      <c r="F41" s="4">
        <v>4</v>
      </c>
      <c r="G41" s="4" t="str">
        <f>VLOOKUP(F41,Sheet1!$A$2:$B$17,2,0)</f>
        <v>14.06.2018</v>
      </c>
      <c r="H41" s="4" t="str">
        <f>VLOOKUP(F41,Sheet1!$A$2:$C$17,3,0)</f>
        <v>Sáng</v>
      </c>
      <c r="I41" s="4" t="str">
        <f>VLOOKUP(F41,Sheet1!$A$2:$D$17,4,0)</f>
        <v>7h30</v>
      </c>
      <c r="J41" s="4" t="str">
        <f>VLOOKUP(F41,Sheet1!$A$2:$E$17,5,0)</f>
        <v>Hội trường</v>
      </c>
    </row>
    <row r="42" spans="1:10" x14ac:dyDescent="0.25">
      <c r="A42" s="1">
        <v>9</v>
      </c>
      <c r="B42" s="1" t="s">
        <v>147</v>
      </c>
      <c r="C42" s="3" t="s">
        <v>224</v>
      </c>
      <c r="D42" s="1" t="s">
        <v>28</v>
      </c>
      <c r="E42" s="1" t="s">
        <v>185</v>
      </c>
      <c r="F42" s="4">
        <v>4</v>
      </c>
      <c r="G42" s="4" t="str">
        <f>VLOOKUP(F42,Sheet1!$A$2:$B$17,2,0)</f>
        <v>14.06.2018</v>
      </c>
      <c r="H42" s="4" t="str">
        <f>VLOOKUP(F42,Sheet1!$A$2:$C$17,3,0)</f>
        <v>Sáng</v>
      </c>
      <c r="I42" s="4" t="str">
        <f>VLOOKUP(F42,Sheet1!$A$2:$D$17,4,0)</f>
        <v>7h30</v>
      </c>
      <c r="J42" s="4" t="str">
        <f>VLOOKUP(F42,Sheet1!$A$2:$E$17,5,0)</f>
        <v>Hội trường</v>
      </c>
    </row>
    <row r="43" spans="1:10" x14ac:dyDescent="0.25">
      <c r="A43" s="1">
        <v>1</v>
      </c>
      <c r="B43" s="1" t="s">
        <v>136</v>
      </c>
      <c r="C43" s="3" t="s">
        <v>213</v>
      </c>
      <c r="D43" s="1" t="s">
        <v>28</v>
      </c>
      <c r="E43" s="1" t="s">
        <v>174</v>
      </c>
      <c r="F43" s="4">
        <v>5</v>
      </c>
      <c r="G43" s="4" t="str">
        <f>VLOOKUP(F43,Sheet1!$A$2:$B$17,2,0)</f>
        <v>15.06.2018</v>
      </c>
      <c r="H43" s="4" t="str">
        <f>VLOOKUP(F43,Sheet1!$A$2:$C$17,3,0)</f>
        <v>Sáng</v>
      </c>
      <c r="I43" s="4" t="str">
        <f>VLOOKUP(F43,Sheet1!$A$2:$D$17,4,0)</f>
        <v>7h30</v>
      </c>
      <c r="J43" s="4" t="str">
        <f>VLOOKUP(F43,Sheet1!$A$2:$E$17,5,0)</f>
        <v>P.106/KT</v>
      </c>
    </row>
    <row r="44" spans="1:10" ht="30" x14ac:dyDescent="0.25">
      <c r="A44" s="1">
        <v>2</v>
      </c>
      <c r="B44" s="1" t="s">
        <v>267</v>
      </c>
      <c r="C44" s="3" t="s">
        <v>299</v>
      </c>
      <c r="D44" s="1" t="s">
        <v>26</v>
      </c>
      <c r="E44" s="1"/>
      <c r="F44" s="4">
        <v>5</v>
      </c>
      <c r="G44" s="4" t="str">
        <f>VLOOKUP(F44,Sheet1!$A$2:$B$17,2,0)</f>
        <v>15.06.2018</v>
      </c>
      <c r="H44" s="4" t="str">
        <f>VLOOKUP(F44,Sheet1!$A$2:$C$17,3,0)</f>
        <v>Sáng</v>
      </c>
      <c r="I44" s="4" t="str">
        <f>VLOOKUP(F44,Sheet1!$A$2:$D$17,4,0)</f>
        <v>7h30</v>
      </c>
      <c r="J44" s="4" t="str">
        <f>VLOOKUP(F44,Sheet1!$A$2:$E$17,5,0)</f>
        <v>P.106/KT</v>
      </c>
    </row>
    <row r="45" spans="1:10" x14ac:dyDescent="0.25">
      <c r="A45" s="1">
        <v>3</v>
      </c>
      <c r="B45" s="1" t="s">
        <v>322</v>
      </c>
      <c r="C45" s="3" t="s">
        <v>330</v>
      </c>
      <c r="D45" s="1" t="s">
        <v>26</v>
      </c>
      <c r="E45" s="1" t="s">
        <v>345</v>
      </c>
      <c r="F45" s="4">
        <v>5</v>
      </c>
      <c r="G45" s="4" t="str">
        <f>VLOOKUP(F45,Sheet1!$A$2:$B$17,2,0)</f>
        <v>15.06.2018</v>
      </c>
      <c r="H45" s="4" t="str">
        <f>VLOOKUP(F45,Sheet1!$A$2:$C$17,3,0)</f>
        <v>Sáng</v>
      </c>
      <c r="I45" s="4" t="str">
        <f>VLOOKUP(F45,Sheet1!$A$2:$D$17,4,0)</f>
        <v>7h30</v>
      </c>
      <c r="J45" s="4" t="str">
        <f>VLOOKUP(F45,Sheet1!$A$2:$E$17,5,0)</f>
        <v>P.106/KT</v>
      </c>
    </row>
    <row r="46" spans="1:10" x14ac:dyDescent="0.25">
      <c r="A46" s="1">
        <v>4</v>
      </c>
      <c r="B46" s="1" t="s">
        <v>255</v>
      </c>
      <c r="C46" s="3" t="s">
        <v>292</v>
      </c>
      <c r="D46" s="1" t="s">
        <v>26</v>
      </c>
      <c r="E46" s="1" t="s">
        <v>256</v>
      </c>
      <c r="F46" s="4">
        <v>5</v>
      </c>
      <c r="G46" s="4" t="str">
        <f>VLOOKUP(F46,Sheet1!$A$2:$B$17,2,0)</f>
        <v>15.06.2018</v>
      </c>
      <c r="H46" s="4" t="str">
        <f>VLOOKUP(F46,Sheet1!$A$2:$C$17,3,0)</f>
        <v>Sáng</v>
      </c>
      <c r="I46" s="4" t="str">
        <f>VLOOKUP(F46,Sheet1!$A$2:$D$17,4,0)</f>
        <v>7h30</v>
      </c>
      <c r="J46" s="4" t="str">
        <f>VLOOKUP(F46,Sheet1!$A$2:$E$17,5,0)</f>
        <v>P.106/KT</v>
      </c>
    </row>
    <row r="47" spans="1:10" ht="30" x14ac:dyDescent="0.25">
      <c r="A47" s="1">
        <v>5</v>
      </c>
      <c r="B47" s="1" t="s">
        <v>124</v>
      </c>
      <c r="C47" s="3" t="s">
        <v>129</v>
      </c>
      <c r="D47" s="1" t="s">
        <v>26</v>
      </c>
      <c r="E47" s="1" t="s">
        <v>125</v>
      </c>
      <c r="F47" s="4">
        <v>5</v>
      </c>
      <c r="G47" s="4" t="str">
        <f>VLOOKUP(F47,Sheet1!$A$2:$B$17,2,0)</f>
        <v>15.06.2018</v>
      </c>
      <c r="H47" s="4" t="str">
        <f>VLOOKUP(F47,Sheet1!$A$2:$C$17,3,0)</f>
        <v>Sáng</v>
      </c>
      <c r="I47" s="4" t="str">
        <f>VLOOKUP(F47,Sheet1!$A$2:$D$17,4,0)</f>
        <v>7h30</v>
      </c>
      <c r="J47" s="4" t="str">
        <f>VLOOKUP(F47,Sheet1!$A$2:$E$17,5,0)</f>
        <v>P.106/KT</v>
      </c>
    </row>
    <row r="48" spans="1:10" x14ac:dyDescent="0.25">
      <c r="A48" s="1">
        <v>6</v>
      </c>
      <c r="B48" s="1" t="s">
        <v>57</v>
      </c>
      <c r="C48" s="3" t="s">
        <v>58</v>
      </c>
      <c r="D48" s="1" t="s">
        <v>26</v>
      </c>
      <c r="E48" s="1" t="s">
        <v>59</v>
      </c>
      <c r="F48" s="4">
        <v>5</v>
      </c>
      <c r="G48" s="4" t="str">
        <f>VLOOKUP(F48,Sheet1!$A$2:$B$17,2,0)</f>
        <v>15.06.2018</v>
      </c>
      <c r="H48" s="4" t="str">
        <f>VLOOKUP(F48,Sheet1!$A$2:$C$17,3,0)</f>
        <v>Sáng</v>
      </c>
      <c r="I48" s="4" t="str">
        <f>VLOOKUP(F48,Sheet1!$A$2:$D$17,4,0)</f>
        <v>7h30</v>
      </c>
      <c r="J48" s="4" t="str">
        <f>VLOOKUP(F48,Sheet1!$A$2:$E$17,5,0)</f>
        <v>P.106/KT</v>
      </c>
    </row>
    <row r="49" spans="1:10" x14ac:dyDescent="0.25">
      <c r="A49" s="1">
        <v>7</v>
      </c>
      <c r="B49" s="1" t="s">
        <v>268</v>
      </c>
      <c r="C49" s="3" t="s">
        <v>300</v>
      </c>
      <c r="D49" s="1" t="s">
        <v>26</v>
      </c>
      <c r="E49" s="1" t="s">
        <v>269</v>
      </c>
      <c r="F49" s="4">
        <v>5</v>
      </c>
      <c r="G49" s="4" t="str">
        <f>VLOOKUP(F49,Sheet1!$A$2:$B$17,2,0)</f>
        <v>15.06.2018</v>
      </c>
      <c r="H49" s="4" t="str">
        <f>VLOOKUP(F49,Sheet1!$A$2:$C$17,3,0)</f>
        <v>Sáng</v>
      </c>
      <c r="I49" s="4" t="str">
        <f>VLOOKUP(F49,Sheet1!$A$2:$D$17,4,0)</f>
        <v>7h30</v>
      </c>
      <c r="J49" s="4" t="str">
        <f>VLOOKUP(F49,Sheet1!$A$2:$E$17,5,0)</f>
        <v>P.106/KT</v>
      </c>
    </row>
    <row r="50" spans="1:10" x14ac:dyDescent="0.25">
      <c r="A50" s="1">
        <v>8</v>
      </c>
      <c r="B50" s="1" t="s">
        <v>145</v>
      </c>
      <c r="C50" s="3" t="s">
        <v>222</v>
      </c>
      <c r="D50" s="1" t="s">
        <v>28</v>
      </c>
      <c r="E50" s="1" t="s">
        <v>183</v>
      </c>
      <c r="F50" s="4">
        <v>5</v>
      </c>
      <c r="G50" s="4" t="str">
        <f>VLOOKUP(F50,Sheet1!$A$2:$B$17,2,0)</f>
        <v>15.06.2018</v>
      </c>
      <c r="H50" s="4" t="str">
        <f>VLOOKUP(F50,Sheet1!$A$2:$C$17,3,0)</f>
        <v>Sáng</v>
      </c>
      <c r="I50" s="4" t="str">
        <f>VLOOKUP(F50,Sheet1!$A$2:$D$17,4,0)</f>
        <v>7h30</v>
      </c>
      <c r="J50" s="4" t="str">
        <f>VLOOKUP(F50,Sheet1!$A$2:$E$17,5,0)</f>
        <v>P.106/KT</v>
      </c>
    </row>
    <row r="51" spans="1:10" x14ac:dyDescent="0.25">
      <c r="A51" s="1">
        <v>9</v>
      </c>
      <c r="B51" s="1" t="s">
        <v>43</v>
      </c>
      <c r="C51" s="3" t="s">
        <v>44</v>
      </c>
      <c r="D51" s="1" t="s">
        <v>26</v>
      </c>
      <c r="E51" s="1" t="s">
        <v>45</v>
      </c>
      <c r="F51" s="4">
        <v>5</v>
      </c>
      <c r="G51" s="4" t="str">
        <f>VLOOKUP(F51,Sheet1!$A$2:$B$17,2,0)</f>
        <v>15.06.2018</v>
      </c>
      <c r="H51" s="4" t="str">
        <f>VLOOKUP(F51,Sheet1!$A$2:$C$17,3,0)</f>
        <v>Sáng</v>
      </c>
      <c r="I51" s="4" t="str">
        <f>VLOOKUP(F51,Sheet1!$A$2:$D$17,4,0)</f>
        <v>7h30</v>
      </c>
      <c r="J51" s="4" t="str">
        <f>VLOOKUP(F51,Sheet1!$A$2:$E$17,5,0)</f>
        <v>P.106/KT</v>
      </c>
    </row>
    <row r="52" spans="1:10" x14ac:dyDescent="0.25">
      <c r="A52" s="1">
        <v>1</v>
      </c>
      <c r="B52" s="1" t="s">
        <v>162</v>
      </c>
      <c r="C52" s="3" t="s">
        <v>239</v>
      </c>
      <c r="D52" s="1" t="s">
        <v>28</v>
      </c>
      <c r="E52" s="1" t="s">
        <v>200</v>
      </c>
      <c r="F52" s="4">
        <v>6</v>
      </c>
      <c r="G52" s="4" t="str">
        <f>VLOOKUP(F52,Sheet1!$A$2:$B$17,2,0)</f>
        <v>15.06.2018</v>
      </c>
      <c r="H52" s="4" t="str">
        <f>VLOOKUP(F52,Sheet1!$A$2:$C$17,3,0)</f>
        <v>Sáng</v>
      </c>
      <c r="I52" s="4" t="str">
        <f>VLOOKUP(F52,Sheet1!$A$2:$D$17,4,0)</f>
        <v>7h30</v>
      </c>
      <c r="J52" s="4" t="str">
        <f>VLOOKUP(F52,Sheet1!$A$2:$E$17,5,0)</f>
        <v>P.103/KT</v>
      </c>
    </row>
    <row r="53" spans="1:10" x14ac:dyDescent="0.25">
      <c r="A53" s="1">
        <v>2</v>
      </c>
      <c r="B53" s="1" t="s">
        <v>153</v>
      </c>
      <c r="C53" s="3" t="s">
        <v>230</v>
      </c>
      <c r="D53" s="1" t="s">
        <v>28</v>
      </c>
      <c r="E53" s="1" t="s">
        <v>191</v>
      </c>
      <c r="F53" s="4">
        <v>6</v>
      </c>
      <c r="G53" s="4" t="str">
        <f>VLOOKUP(F53,Sheet1!$A$2:$B$17,2,0)</f>
        <v>15.06.2018</v>
      </c>
      <c r="H53" s="4" t="str">
        <f>VLOOKUP(F53,Sheet1!$A$2:$C$17,3,0)</f>
        <v>Sáng</v>
      </c>
      <c r="I53" s="4" t="str">
        <f>VLOOKUP(F53,Sheet1!$A$2:$D$17,4,0)</f>
        <v>7h30</v>
      </c>
      <c r="J53" s="4" t="str">
        <f>VLOOKUP(F53,Sheet1!$A$2:$E$17,5,0)</f>
        <v>P.103/KT</v>
      </c>
    </row>
    <row r="54" spans="1:10" ht="30" x14ac:dyDescent="0.25">
      <c r="A54" s="1">
        <v>3</v>
      </c>
      <c r="B54" s="1" t="s">
        <v>312</v>
      </c>
      <c r="C54" s="3" t="s">
        <v>334</v>
      </c>
      <c r="D54" s="1" t="s">
        <v>26</v>
      </c>
      <c r="E54" s="1" t="s">
        <v>349</v>
      </c>
      <c r="F54" s="4">
        <v>6</v>
      </c>
      <c r="G54" s="4" t="str">
        <f>VLOOKUP(F54,Sheet1!$A$2:$B$17,2,0)</f>
        <v>15.06.2018</v>
      </c>
      <c r="H54" s="4" t="str">
        <f>VLOOKUP(F54,Sheet1!$A$2:$C$17,3,0)</f>
        <v>Sáng</v>
      </c>
      <c r="I54" s="4" t="str">
        <f>VLOOKUP(F54,Sheet1!$A$2:$D$17,4,0)</f>
        <v>7h30</v>
      </c>
      <c r="J54" s="4" t="str">
        <f>VLOOKUP(F54,Sheet1!$A$2:$E$17,5,0)</f>
        <v>P.103/KT</v>
      </c>
    </row>
    <row r="55" spans="1:10" x14ac:dyDescent="0.25">
      <c r="A55" s="1">
        <v>4</v>
      </c>
      <c r="B55" s="1" t="s">
        <v>17</v>
      </c>
      <c r="C55" s="3" t="s">
        <v>18</v>
      </c>
      <c r="D55" s="1" t="s">
        <v>27</v>
      </c>
      <c r="E55" s="1" t="s">
        <v>19</v>
      </c>
      <c r="F55" s="4">
        <v>6</v>
      </c>
      <c r="G55" s="4" t="str">
        <f>VLOOKUP(F55,Sheet1!$A$2:$B$17,2,0)</f>
        <v>15.06.2018</v>
      </c>
      <c r="H55" s="4" t="str">
        <f>VLOOKUP(F55,Sheet1!$A$2:$C$17,3,0)</f>
        <v>Sáng</v>
      </c>
      <c r="I55" s="4" t="str">
        <f>VLOOKUP(F55,Sheet1!$A$2:$D$17,4,0)</f>
        <v>7h30</v>
      </c>
      <c r="J55" s="4" t="str">
        <f>VLOOKUP(F55,Sheet1!$A$2:$E$17,5,0)</f>
        <v>P.103/KT</v>
      </c>
    </row>
    <row r="56" spans="1:10" x14ac:dyDescent="0.25">
      <c r="A56" s="1">
        <v>5</v>
      </c>
      <c r="B56" s="1" t="s">
        <v>314</v>
      </c>
      <c r="C56" s="3" t="s">
        <v>336</v>
      </c>
      <c r="D56" s="1" t="s">
        <v>26</v>
      </c>
      <c r="E56" s="1" t="s">
        <v>351</v>
      </c>
      <c r="F56" s="4">
        <v>6</v>
      </c>
      <c r="G56" s="4" t="str">
        <f>VLOOKUP(F56,Sheet1!$A$2:$B$17,2,0)</f>
        <v>15.06.2018</v>
      </c>
      <c r="H56" s="4" t="str">
        <f>VLOOKUP(F56,Sheet1!$A$2:$C$17,3,0)</f>
        <v>Sáng</v>
      </c>
      <c r="I56" s="4" t="str">
        <f>VLOOKUP(F56,Sheet1!$A$2:$D$17,4,0)</f>
        <v>7h30</v>
      </c>
      <c r="J56" s="4" t="str">
        <f>VLOOKUP(F56,Sheet1!$A$2:$E$17,5,0)</f>
        <v>P.103/KT</v>
      </c>
    </row>
    <row r="57" spans="1:10" x14ac:dyDescent="0.25">
      <c r="A57" s="1">
        <v>6</v>
      </c>
      <c r="B57" s="1" t="s">
        <v>144</v>
      </c>
      <c r="C57" s="3" t="s">
        <v>221</v>
      </c>
      <c r="D57" s="1" t="s">
        <v>28</v>
      </c>
      <c r="E57" s="1" t="s">
        <v>182</v>
      </c>
      <c r="F57" s="4">
        <v>6</v>
      </c>
      <c r="G57" s="4" t="str">
        <f>VLOOKUP(F57,Sheet1!$A$2:$B$17,2,0)</f>
        <v>15.06.2018</v>
      </c>
      <c r="H57" s="4" t="str">
        <f>VLOOKUP(F57,Sheet1!$A$2:$C$17,3,0)</f>
        <v>Sáng</v>
      </c>
      <c r="I57" s="4" t="str">
        <f>VLOOKUP(F57,Sheet1!$A$2:$D$17,4,0)</f>
        <v>7h30</v>
      </c>
      <c r="J57" s="4" t="str">
        <f>VLOOKUP(F57,Sheet1!$A$2:$E$17,5,0)</f>
        <v>P.103/KT</v>
      </c>
    </row>
    <row r="58" spans="1:10" x14ac:dyDescent="0.25">
      <c r="A58" s="1">
        <v>1</v>
      </c>
      <c r="B58" s="1" t="s">
        <v>143</v>
      </c>
      <c r="C58" s="3" t="s">
        <v>220</v>
      </c>
      <c r="D58" s="1" t="s">
        <v>28</v>
      </c>
      <c r="E58" s="1" t="s">
        <v>181</v>
      </c>
      <c r="F58" s="4">
        <v>7</v>
      </c>
      <c r="G58" s="4" t="str">
        <f>VLOOKUP(F58,Sheet1!$A$2:$B$17,2,0)</f>
        <v>15.06.2018</v>
      </c>
      <c r="H58" s="4" t="str">
        <f>VLOOKUP(F58,Sheet1!$A$2:$C$17,3,0)</f>
        <v>Sáng</v>
      </c>
      <c r="I58" s="4" t="str">
        <f>VLOOKUP(F58,Sheet1!$A$2:$D$17,4,0)</f>
        <v>7h30</v>
      </c>
      <c r="J58" s="4" t="str">
        <f>VLOOKUP(F58,Sheet1!$A$2:$E$17,5,0)</f>
        <v>Hội trường</v>
      </c>
    </row>
    <row r="59" spans="1:10" x14ac:dyDescent="0.25">
      <c r="A59" s="1">
        <v>2</v>
      </c>
      <c r="B59" s="1" t="s">
        <v>156</v>
      </c>
      <c r="C59" s="3" t="s">
        <v>233</v>
      </c>
      <c r="D59" s="1" t="s">
        <v>28</v>
      </c>
      <c r="E59" s="1" t="s">
        <v>194</v>
      </c>
      <c r="F59" s="4">
        <v>7</v>
      </c>
      <c r="G59" s="4" t="str">
        <f>VLOOKUP(F59,Sheet1!$A$2:$B$17,2,0)</f>
        <v>15.06.2018</v>
      </c>
      <c r="H59" s="4" t="str">
        <f>VLOOKUP(F59,Sheet1!$A$2:$C$17,3,0)</f>
        <v>Sáng</v>
      </c>
      <c r="I59" s="4" t="str">
        <f>VLOOKUP(F59,Sheet1!$A$2:$D$17,4,0)</f>
        <v>7h30</v>
      </c>
      <c r="J59" s="4" t="str">
        <f>VLOOKUP(F59,Sheet1!$A$2:$E$17,5,0)</f>
        <v>Hội trường</v>
      </c>
    </row>
    <row r="60" spans="1:10" x14ac:dyDescent="0.25">
      <c r="A60" s="1">
        <v>3</v>
      </c>
      <c r="B60" s="1" t="s">
        <v>315</v>
      </c>
      <c r="C60" s="3" t="s">
        <v>337</v>
      </c>
      <c r="D60" s="1" t="s">
        <v>26</v>
      </c>
      <c r="E60" s="1" t="s">
        <v>352</v>
      </c>
      <c r="F60" s="4">
        <v>7</v>
      </c>
      <c r="G60" s="4" t="str">
        <f>VLOOKUP(F60,Sheet1!$A$2:$B$17,2,0)</f>
        <v>15.06.2018</v>
      </c>
      <c r="H60" s="4" t="str">
        <f>VLOOKUP(F60,Sheet1!$A$2:$C$17,3,0)</f>
        <v>Sáng</v>
      </c>
      <c r="I60" s="4" t="str">
        <f>VLOOKUP(F60,Sheet1!$A$2:$D$17,4,0)</f>
        <v>7h30</v>
      </c>
      <c r="J60" s="4" t="str">
        <f>VLOOKUP(F60,Sheet1!$A$2:$E$17,5,0)</f>
        <v>Hội trường</v>
      </c>
    </row>
    <row r="61" spans="1:10" x14ac:dyDescent="0.25">
      <c r="A61" s="1">
        <v>4</v>
      </c>
      <c r="B61" s="1" t="s">
        <v>279</v>
      </c>
      <c r="C61" s="3" t="s">
        <v>306</v>
      </c>
      <c r="D61" s="1" t="s">
        <v>26</v>
      </c>
      <c r="E61" s="1" t="s">
        <v>280</v>
      </c>
      <c r="F61" s="4">
        <v>7</v>
      </c>
      <c r="G61" s="4" t="str">
        <f>VLOOKUP(F61,Sheet1!$A$2:$B$17,2,0)</f>
        <v>15.06.2018</v>
      </c>
      <c r="H61" s="4" t="str">
        <f>VLOOKUP(F61,Sheet1!$A$2:$C$17,3,0)</f>
        <v>Sáng</v>
      </c>
      <c r="I61" s="4" t="str">
        <f>VLOOKUP(F61,Sheet1!$A$2:$D$17,4,0)</f>
        <v>7h30</v>
      </c>
      <c r="J61" s="4" t="str">
        <f>VLOOKUP(F61,Sheet1!$A$2:$E$17,5,0)</f>
        <v>Hội trường</v>
      </c>
    </row>
    <row r="62" spans="1:10" x14ac:dyDescent="0.25">
      <c r="A62" s="1">
        <v>5</v>
      </c>
      <c r="B62" s="1" t="s">
        <v>258</v>
      </c>
      <c r="C62" s="3" t="s">
        <v>294</v>
      </c>
      <c r="D62" s="1" t="s">
        <v>26</v>
      </c>
      <c r="E62" s="1" t="s">
        <v>259</v>
      </c>
      <c r="F62" s="4">
        <v>7</v>
      </c>
      <c r="G62" s="4" t="str">
        <f>VLOOKUP(F62,Sheet1!$A$2:$B$17,2,0)</f>
        <v>15.06.2018</v>
      </c>
      <c r="H62" s="4" t="str">
        <f>VLOOKUP(F62,Sheet1!$A$2:$C$17,3,0)</f>
        <v>Sáng</v>
      </c>
      <c r="I62" s="4" t="str">
        <f>VLOOKUP(F62,Sheet1!$A$2:$D$17,4,0)</f>
        <v>7h30</v>
      </c>
      <c r="J62" s="4" t="str">
        <f>VLOOKUP(F62,Sheet1!$A$2:$E$17,5,0)</f>
        <v>Hội trường</v>
      </c>
    </row>
    <row r="63" spans="1:10" x14ac:dyDescent="0.25">
      <c r="A63" s="1">
        <v>6</v>
      </c>
      <c r="B63" s="1" t="s">
        <v>321</v>
      </c>
      <c r="C63" s="3" t="s">
        <v>329</v>
      </c>
      <c r="D63" s="1" t="s">
        <v>26</v>
      </c>
      <c r="E63" s="1" t="s">
        <v>344</v>
      </c>
      <c r="F63" s="4">
        <v>7</v>
      </c>
      <c r="G63" s="4" t="str">
        <f>VLOOKUP(F63,Sheet1!$A$2:$B$17,2,0)</f>
        <v>15.06.2018</v>
      </c>
      <c r="H63" s="4" t="str">
        <f>VLOOKUP(F63,Sheet1!$A$2:$C$17,3,0)</f>
        <v>Sáng</v>
      </c>
      <c r="I63" s="4" t="str">
        <f>VLOOKUP(F63,Sheet1!$A$2:$D$17,4,0)</f>
        <v>7h30</v>
      </c>
      <c r="J63" s="4" t="str">
        <f>VLOOKUP(F63,Sheet1!$A$2:$E$17,5,0)</f>
        <v>Hội trường</v>
      </c>
    </row>
    <row r="64" spans="1:10" x14ac:dyDescent="0.25">
      <c r="A64" s="1">
        <v>7</v>
      </c>
      <c r="B64" s="1" t="s">
        <v>319</v>
      </c>
      <c r="C64" s="3" t="s">
        <v>56</v>
      </c>
      <c r="D64" s="1" t="s">
        <v>26</v>
      </c>
      <c r="E64" s="1" t="s">
        <v>342</v>
      </c>
      <c r="F64" s="4">
        <v>7</v>
      </c>
      <c r="G64" s="4" t="str">
        <f>VLOOKUP(F64,Sheet1!$A$2:$B$17,2,0)</f>
        <v>15.06.2018</v>
      </c>
      <c r="H64" s="4" t="str">
        <f>VLOOKUP(F64,Sheet1!$A$2:$C$17,3,0)</f>
        <v>Sáng</v>
      </c>
      <c r="I64" s="4" t="str">
        <f>VLOOKUP(F64,Sheet1!$A$2:$D$17,4,0)</f>
        <v>7h30</v>
      </c>
      <c r="J64" s="4" t="str">
        <f>VLOOKUP(F64,Sheet1!$A$2:$E$17,5,0)</f>
        <v>Hội trường</v>
      </c>
    </row>
    <row r="65" spans="1:10" x14ac:dyDescent="0.25">
      <c r="A65" s="1">
        <v>8</v>
      </c>
      <c r="B65" s="1" t="s">
        <v>31</v>
      </c>
      <c r="C65" s="3" t="s">
        <v>32</v>
      </c>
      <c r="D65" s="1" t="s">
        <v>30</v>
      </c>
      <c r="E65" s="1" t="s">
        <v>33</v>
      </c>
      <c r="F65" s="4">
        <v>7</v>
      </c>
      <c r="G65" s="4" t="str">
        <f>VLOOKUP(F65,Sheet1!$A$2:$B$17,2,0)</f>
        <v>15.06.2018</v>
      </c>
      <c r="H65" s="4" t="str">
        <f>VLOOKUP(F65,Sheet1!$A$2:$C$17,3,0)</f>
        <v>Sáng</v>
      </c>
      <c r="I65" s="4" t="str">
        <f>VLOOKUP(F65,Sheet1!$A$2:$D$17,4,0)</f>
        <v>7h30</v>
      </c>
      <c r="J65" s="4" t="str">
        <f>VLOOKUP(F65,Sheet1!$A$2:$E$17,5,0)</f>
        <v>Hội trường</v>
      </c>
    </row>
    <row r="66" spans="1:10" x14ac:dyDescent="0.25">
      <c r="A66" s="1">
        <v>9</v>
      </c>
      <c r="B66" s="19" t="s">
        <v>139</v>
      </c>
      <c r="C66" s="21" t="s">
        <v>216</v>
      </c>
      <c r="D66" s="19" t="s">
        <v>28</v>
      </c>
      <c r="E66" s="19" t="s">
        <v>177</v>
      </c>
      <c r="F66" s="4">
        <v>7</v>
      </c>
      <c r="G66" s="4" t="str">
        <f>VLOOKUP(F66,Sheet1!$A$2:$B$17,2,0)</f>
        <v>15.06.2018</v>
      </c>
      <c r="H66" s="4" t="str">
        <f>VLOOKUP(F66,Sheet1!$A$2:$C$17,3,0)</f>
        <v>Sáng</v>
      </c>
      <c r="I66" s="4" t="str">
        <f>VLOOKUP(F66,Sheet1!$A$2:$D$17,4,0)</f>
        <v>7h30</v>
      </c>
      <c r="J66" s="4" t="str">
        <f>VLOOKUP(F66,Sheet1!$A$2:$E$17,5,0)</f>
        <v>Hội trường</v>
      </c>
    </row>
    <row r="67" spans="1:10" x14ac:dyDescent="0.25">
      <c r="A67" s="1">
        <v>1</v>
      </c>
      <c r="B67" s="1" t="s">
        <v>134</v>
      </c>
      <c r="C67" s="3" t="s">
        <v>211</v>
      </c>
      <c r="D67" s="1" t="s">
        <v>28</v>
      </c>
      <c r="E67" s="1" t="s">
        <v>172</v>
      </c>
      <c r="F67" s="4">
        <v>8</v>
      </c>
      <c r="G67" s="4" t="str">
        <f>VLOOKUP(F67,Sheet1!$A$2:$B$17,2,0)</f>
        <v>15.06.2018</v>
      </c>
      <c r="H67" s="4" t="str">
        <f>VLOOKUP(F67,Sheet1!$A$2:$C$17,3,0)</f>
        <v>Sáng</v>
      </c>
      <c r="I67" s="4" t="str">
        <f>VLOOKUP(F67,Sheet1!$A$2:$D$17,4,0)</f>
        <v>7h30</v>
      </c>
      <c r="J67" s="4" t="str">
        <f>VLOOKUP(F67,Sheet1!$A$2:$E$17,5,0)</f>
        <v>P.202/KT</v>
      </c>
    </row>
    <row r="68" spans="1:10" x14ac:dyDescent="0.25">
      <c r="A68" s="1">
        <v>2</v>
      </c>
      <c r="B68" s="1" t="s">
        <v>93</v>
      </c>
      <c r="C68" s="3" t="s">
        <v>115</v>
      </c>
      <c r="D68" s="1" t="s">
        <v>30</v>
      </c>
      <c r="E68" s="1" t="s">
        <v>94</v>
      </c>
      <c r="F68" s="4">
        <v>8</v>
      </c>
      <c r="G68" s="4" t="str">
        <f>VLOOKUP(F68,Sheet1!$A$2:$B$17,2,0)</f>
        <v>15.06.2018</v>
      </c>
      <c r="H68" s="4" t="str">
        <f>VLOOKUP(F68,Sheet1!$A$2:$C$17,3,0)</f>
        <v>Sáng</v>
      </c>
      <c r="I68" s="4" t="str">
        <f>VLOOKUP(F68,Sheet1!$A$2:$D$17,4,0)</f>
        <v>7h30</v>
      </c>
      <c r="J68" s="4" t="str">
        <f>VLOOKUP(F68,Sheet1!$A$2:$E$17,5,0)</f>
        <v>P.202/KT</v>
      </c>
    </row>
    <row r="69" spans="1:10" x14ac:dyDescent="0.25">
      <c r="A69" s="1">
        <v>3</v>
      </c>
      <c r="B69" s="1" t="s">
        <v>165</v>
      </c>
      <c r="C69" s="3" t="s">
        <v>242</v>
      </c>
      <c r="D69" s="1" t="s">
        <v>28</v>
      </c>
      <c r="E69" s="1" t="s">
        <v>203</v>
      </c>
      <c r="F69" s="4">
        <v>8</v>
      </c>
      <c r="G69" s="4" t="str">
        <f>VLOOKUP(F69,Sheet1!$A$2:$B$17,2,0)</f>
        <v>15.06.2018</v>
      </c>
      <c r="H69" s="4" t="str">
        <f>VLOOKUP(F69,Sheet1!$A$2:$C$17,3,0)</f>
        <v>Sáng</v>
      </c>
      <c r="I69" s="4" t="str">
        <f>VLOOKUP(F69,Sheet1!$A$2:$D$17,4,0)</f>
        <v>7h30</v>
      </c>
      <c r="J69" s="4" t="str">
        <f>VLOOKUP(F69,Sheet1!$A$2:$E$17,5,0)</f>
        <v>P.202/KT</v>
      </c>
    </row>
    <row r="70" spans="1:10" x14ac:dyDescent="0.25">
      <c r="A70" s="1">
        <v>4</v>
      </c>
      <c r="B70" s="1" t="s">
        <v>281</v>
      </c>
      <c r="C70" s="3" t="s">
        <v>307</v>
      </c>
      <c r="D70" s="1" t="s">
        <v>26</v>
      </c>
      <c r="E70" s="1" t="s">
        <v>282</v>
      </c>
      <c r="F70" s="4">
        <v>8</v>
      </c>
      <c r="G70" s="4" t="str">
        <f>VLOOKUP(F70,Sheet1!$A$2:$B$17,2,0)</f>
        <v>15.06.2018</v>
      </c>
      <c r="H70" s="4" t="str">
        <f>VLOOKUP(F70,Sheet1!$A$2:$C$17,3,0)</f>
        <v>Sáng</v>
      </c>
      <c r="I70" s="4" t="str">
        <f>VLOOKUP(F70,Sheet1!$A$2:$D$17,4,0)</f>
        <v>7h30</v>
      </c>
      <c r="J70" s="4" t="str">
        <f>VLOOKUP(F70,Sheet1!$A$2:$E$17,5,0)</f>
        <v>P.202/KT</v>
      </c>
    </row>
    <row r="71" spans="1:10" x14ac:dyDescent="0.25">
      <c r="A71" s="1">
        <v>5</v>
      </c>
      <c r="B71" s="1" t="s">
        <v>276</v>
      </c>
      <c r="C71" s="3" t="s">
        <v>304</v>
      </c>
      <c r="D71" s="1" t="s">
        <v>26</v>
      </c>
      <c r="E71" s="1"/>
      <c r="F71" s="4">
        <v>8</v>
      </c>
      <c r="G71" s="4" t="str">
        <f>VLOOKUP(F71,Sheet1!$A$2:$B$17,2,0)</f>
        <v>15.06.2018</v>
      </c>
      <c r="H71" s="4" t="str">
        <f>VLOOKUP(F71,Sheet1!$A$2:$C$17,3,0)</f>
        <v>Sáng</v>
      </c>
      <c r="I71" s="4" t="str">
        <f>VLOOKUP(F71,Sheet1!$A$2:$D$17,4,0)</f>
        <v>7h30</v>
      </c>
      <c r="J71" s="4" t="str">
        <f>VLOOKUP(F71,Sheet1!$A$2:$E$17,5,0)</f>
        <v>P.202/KT</v>
      </c>
    </row>
    <row r="72" spans="1:10" ht="30" x14ac:dyDescent="0.25">
      <c r="A72" s="1">
        <v>6</v>
      </c>
      <c r="B72" s="1" t="s">
        <v>67</v>
      </c>
      <c r="C72" s="3" t="s">
        <v>102</v>
      </c>
      <c r="D72" s="1" t="s">
        <v>30</v>
      </c>
      <c r="E72" s="1" t="s">
        <v>68</v>
      </c>
      <c r="F72" s="4">
        <v>8</v>
      </c>
      <c r="G72" s="4" t="str">
        <f>VLOOKUP(F72,Sheet1!$A$2:$B$17,2,0)</f>
        <v>15.06.2018</v>
      </c>
      <c r="H72" s="4" t="str">
        <f>VLOOKUP(F72,Sheet1!$A$2:$C$17,3,0)</f>
        <v>Sáng</v>
      </c>
      <c r="I72" s="4" t="str">
        <f>VLOOKUP(F72,Sheet1!$A$2:$D$17,4,0)</f>
        <v>7h30</v>
      </c>
      <c r="J72" s="4" t="str">
        <f>VLOOKUP(F72,Sheet1!$A$2:$E$17,5,0)</f>
        <v>P.202/KT</v>
      </c>
    </row>
    <row r="73" spans="1:10" x14ac:dyDescent="0.25">
      <c r="A73" s="1">
        <v>7</v>
      </c>
      <c r="B73" s="1" t="s">
        <v>61</v>
      </c>
      <c r="C73" s="3" t="s">
        <v>99</v>
      </c>
      <c r="D73" s="1" t="s">
        <v>30</v>
      </c>
      <c r="E73" s="1" t="s">
        <v>62</v>
      </c>
      <c r="F73" s="4">
        <v>8</v>
      </c>
      <c r="G73" s="4" t="str">
        <f>VLOOKUP(F73,Sheet1!$A$2:$B$17,2,0)</f>
        <v>15.06.2018</v>
      </c>
      <c r="H73" s="4" t="str">
        <f>VLOOKUP(F73,Sheet1!$A$2:$C$17,3,0)</f>
        <v>Sáng</v>
      </c>
      <c r="I73" s="4" t="str">
        <f>VLOOKUP(F73,Sheet1!$A$2:$D$17,4,0)</f>
        <v>7h30</v>
      </c>
      <c r="J73" s="4" t="str">
        <f>VLOOKUP(F73,Sheet1!$A$2:$E$17,5,0)</f>
        <v>P.202/KT</v>
      </c>
    </row>
    <row r="74" spans="1:10" x14ac:dyDescent="0.25">
      <c r="A74" s="1">
        <v>8</v>
      </c>
      <c r="B74" s="1" t="s">
        <v>166</v>
      </c>
      <c r="C74" s="3" t="s">
        <v>243</v>
      </c>
      <c r="D74" s="1" t="s">
        <v>28</v>
      </c>
      <c r="E74" s="3" t="s">
        <v>389</v>
      </c>
      <c r="F74" s="4">
        <v>8</v>
      </c>
      <c r="G74" s="4" t="str">
        <f>VLOOKUP(F74,Sheet1!$A$2:$B$17,2,0)</f>
        <v>15.06.2018</v>
      </c>
      <c r="H74" s="4" t="str">
        <f>VLOOKUP(F74,Sheet1!$A$2:$C$17,3,0)</f>
        <v>Sáng</v>
      </c>
      <c r="I74" s="4" t="str">
        <f>VLOOKUP(F74,Sheet1!$A$2:$D$17,4,0)</f>
        <v>7h30</v>
      </c>
      <c r="J74" s="4" t="str">
        <f>VLOOKUP(F74,Sheet1!$A$2:$E$17,5,0)</f>
        <v>P.202/KT</v>
      </c>
    </row>
    <row r="75" spans="1:10" x14ac:dyDescent="0.25">
      <c r="A75" s="1">
        <v>9</v>
      </c>
      <c r="B75" s="1" t="s">
        <v>257</v>
      </c>
      <c r="C75" s="3" t="s">
        <v>293</v>
      </c>
      <c r="D75" s="1" t="s">
        <v>26</v>
      </c>
      <c r="E75" s="1"/>
      <c r="F75" s="4">
        <v>8</v>
      </c>
      <c r="G75" s="4" t="str">
        <f>VLOOKUP(F75,Sheet1!$A$2:$B$17,2,0)</f>
        <v>15.06.2018</v>
      </c>
      <c r="H75" s="4" t="str">
        <f>VLOOKUP(F75,Sheet1!$A$2:$C$17,3,0)</f>
        <v>Sáng</v>
      </c>
      <c r="I75" s="4" t="str">
        <f>VLOOKUP(F75,Sheet1!$A$2:$D$17,4,0)</f>
        <v>7h30</v>
      </c>
      <c r="J75" s="4" t="str">
        <f>VLOOKUP(F75,Sheet1!$A$2:$E$17,5,0)</f>
        <v>P.202/KT</v>
      </c>
    </row>
    <row r="76" spans="1:10" x14ac:dyDescent="0.25">
      <c r="A76" s="1">
        <v>1</v>
      </c>
      <c r="B76" s="1" t="s">
        <v>130</v>
      </c>
      <c r="C76" s="3" t="s">
        <v>207</v>
      </c>
      <c r="D76" s="1" t="s">
        <v>28</v>
      </c>
      <c r="E76" s="1" t="s">
        <v>168</v>
      </c>
      <c r="F76" s="4">
        <v>9</v>
      </c>
      <c r="G76" s="4" t="str">
        <f>VLOOKUP(F76,Sheet1!$A$2:$B$17,2,0)</f>
        <v>14.06.2018</v>
      </c>
      <c r="H76" s="4" t="str">
        <f>VLOOKUP(F76,Sheet1!$A$2:$C$17,3,0)</f>
        <v>Sáng</v>
      </c>
      <c r="I76" s="4" t="str">
        <f>VLOOKUP(F76,Sheet1!$A$2:$D$17,4,0)</f>
        <v>7h30</v>
      </c>
      <c r="J76" s="4" t="str">
        <f>VLOOKUP(F76,Sheet1!$A$2:$E$17,5,0)</f>
        <v>P.201/KT</v>
      </c>
    </row>
    <row r="77" spans="1:10" x14ac:dyDescent="0.25">
      <c r="A77" s="1">
        <v>2</v>
      </c>
      <c r="B77" s="1" t="s">
        <v>63</v>
      </c>
      <c r="C77" s="3" t="s">
        <v>100</v>
      </c>
      <c r="D77" s="1" t="s">
        <v>30</v>
      </c>
      <c r="E77" s="1" t="s">
        <v>64</v>
      </c>
      <c r="F77" s="4">
        <v>9</v>
      </c>
      <c r="G77" s="4" t="str">
        <f>VLOOKUP(F77,Sheet1!$A$2:$B$17,2,0)</f>
        <v>14.06.2018</v>
      </c>
      <c r="H77" s="4" t="str">
        <f>VLOOKUP(F77,Sheet1!$A$2:$C$17,3,0)</f>
        <v>Sáng</v>
      </c>
      <c r="I77" s="4" t="str">
        <f>VLOOKUP(F77,Sheet1!$A$2:$D$17,4,0)</f>
        <v>7h30</v>
      </c>
      <c r="J77" s="4" t="str">
        <f>VLOOKUP(F77,Sheet1!$A$2:$E$17,5,0)</f>
        <v>P.201/KT</v>
      </c>
    </row>
    <row r="78" spans="1:10" x14ac:dyDescent="0.25">
      <c r="A78" s="1">
        <v>3</v>
      </c>
      <c r="B78" s="1" t="s">
        <v>65</v>
      </c>
      <c r="C78" s="3" t="s">
        <v>101</v>
      </c>
      <c r="D78" s="1" t="s">
        <v>30</v>
      </c>
      <c r="E78" s="1" t="s">
        <v>66</v>
      </c>
      <c r="F78" s="4">
        <v>9</v>
      </c>
      <c r="G78" s="4" t="str">
        <f>VLOOKUP(F78,Sheet1!$A$2:$B$17,2,0)</f>
        <v>14.06.2018</v>
      </c>
      <c r="H78" s="4" t="str">
        <f>VLOOKUP(F78,Sheet1!$A$2:$C$17,3,0)</f>
        <v>Sáng</v>
      </c>
      <c r="I78" s="4" t="str">
        <f>VLOOKUP(F78,Sheet1!$A$2:$D$17,4,0)</f>
        <v>7h30</v>
      </c>
      <c r="J78" s="4" t="str">
        <f>VLOOKUP(F78,Sheet1!$A$2:$E$17,5,0)</f>
        <v>P.201/KT</v>
      </c>
    </row>
    <row r="79" spans="1:10" ht="30" x14ac:dyDescent="0.25">
      <c r="A79" s="1">
        <v>4</v>
      </c>
      <c r="B79" s="1" t="s">
        <v>152</v>
      </c>
      <c r="C79" s="3" t="s">
        <v>229</v>
      </c>
      <c r="D79" s="1" t="s">
        <v>28</v>
      </c>
      <c r="E79" s="1" t="s">
        <v>190</v>
      </c>
      <c r="F79" s="4">
        <v>9</v>
      </c>
      <c r="G79" s="4" t="str">
        <f>VLOOKUP(F79,Sheet1!$A$2:$B$17,2,0)</f>
        <v>14.06.2018</v>
      </c>
      <c r="H79" s="4" t="str">
        <f>VLOOKUP(F79,Sheet1!$A$2:$C$17,3,0)</f>
        <v>Sáng</v>
      </c>
      <c r="I79" s="4" t="str">
        <f>VLOOKUP(F79,Sheet1!$A$2:$D$17,4,0)</f>
        <v>7h30</v>
      </c>
      <c r="J79" s="4" t="str">
        <f>VLOOKUP(F79,Sheet1!$A$2:$E$17,5,0)</f>
        <v>P.201/KT</v>
      </c>
    </row>
    <row r="80" spans="1:10" x14ac:dyDescent="0.25">
      <c r="A80" s="1">
        <v>5</v>
      </c>
      <c r="B80" s="1" t="s">
        <v>73</v>
      </c>
      <c r="C80" s="3" t="s">
        <v>105</v>
      </c>
      <c r="D80" s="1" t="s">
        <v>30</v>
      </c>
      <c r="E80" s="1" t="s">
        <v>74</v>
      </c>
      <c r="F80" s="4">
        <v>9</v>
      </c>
      <c r="G80" s="4" t="str">
        <f>VLOOKUP(F80,Sheet1!$A$2:$B$17,2,0)</f>
        <v>14.06.2018</v>
      </c>
      <c r="H80" s="4" t="str">
        <f>VLOOKUP(F80,Sheet1!$A$2:$C$17,3,0)</f>
        <v>Sáng</v>
      </c>
      <c r="I80" s="4" t="str">
        <f>VLOOKUP(F80,Sheet1!$A$2:$D$17,4,0)</f>
        <v>7h30</v>
      </c>
      <c r="J80" s="4" t="str">
        <f>VLOOKUP(F80,Sheet1!$A$2:$E$17,5,0)</f>
        <v>P.201/KT</v>
      </c>
    </row>
    <row r="81" spans="1:10" x14ac:dyDescent="0.25">
      <c r="A81" s="1">
        <v>6</v>
      </c>
      <c r="B81" s="1" t="s">
        <v>95</v>
      </c>
      <c r="C81" s="3" t="s">
        <v>116</v>
      </c>
      <c r="D81" s="1" t="s">
        <v>30</v>
      </c>
      <c r="E81" s="1" t="s">
        <v>96</v>
      </c>
      <c r="F81" s="4">
        <v>9</v>
      </c>
      <c r="G81" s="4" t="str">
        <f>VLOOKUP(F81,Sheet1!$A$2:$B$17,2,0)</f>
        <v>14.06.2018</v>
      </c>
      <c r="H81" s="4" t="str">
        <f>VLOOKUP(F81,Sheet1!$A$2:$C$17,3,0)</f>
        <v>Sáng</v>
      </c>
      <c r="I81" s="4" t="str">
        <f>VLOOKUP(F81,Sheet1!$A$2:$D$17,4,0)</f>
        <v>7h30</v>
      </c>
      <c r="J81" s="4" t="str">
        <f>VLOOKUP(F81,Sheet1!$A$2:$E$17,5,0)</f>
        <v>P.201/KT</v>
      </c>
    </row>
    <row r="82" spans="1:10" x14ac:dyDescent="0.25">
      <c r="A82" s="1">
        <v>1</v>
      </c>
      <c r="B82" s="1" t="s">
        <v>159</v>
      </c>
      <c r="C82" s="3" t="s">
        <v>236</v>
      </c>
      <c r="D82" s="1" t="s">
        <v>28</v>
      </c>
      <c r="E82" s="1" t="s">
        <v>197</v>
      </c>
      <c r="F82" s="4">
        <v>10</v>
      </c>
      <c r="G82" s="4" t="str">
        <f>VLOOKUP(F82,Sheet1!$A$2:$B$17,2,0)</f>
        <v>15.06.2018</v>
      </c>
      <c r="H82" s="4" t="str">
        <f>VLOOKUP(F82,Sheet1!$A$2:$C$17,3,0)</f>
        <v>Sáng</v>
      </c>
      <c r="I82" s="4" t="str">
        <f>VLOOKUP(F82,Sheet1!$A$2:$D$17,4,0)</f>
        <v>7h30</v>
      </c>
      <c r="J82" s="4" t="str">
        <f>VLOOKUP(F82,Sheet1!$A$2:$E$17,5,0)</f>
        <v>P.104/KT</v>
      </c>
    </row>
    <row r="83" spans="1:10" x14ac:dyDescent="0.25">
      <c r="A83" s="1">
        <v>2</v>
      </c>
      <c r="B83" s="1" t="s">
        <v>283</v>
      </c>
      <c r="C83" s="3" t="s">
        <v>308</v>
      </c>
      <c r="D83" s="1" t="s">
        <v>26</v>
      </c>
      <c r="E83" s="1"/>
      <c r="F83" s="4">
        <v>10</v>
      </c>
      <c r="G83" s="4" t="str">
        <f>VLOOKUP(F83,Sheet1!$A$2:$B$17,2,0)</f>
        <v>15.06.2018</v>
      </c>
      <c r="H83" s="4" t="str">
        <f>VLOOKUP(F83,Sheet1!$A$2:$C$17,3,0)</f>
        <v>Sáng</v>
      </c>
      <c r="I83" s="4" t="str">
        <f>VLOOKUP(F83,Sheet1!$A$2:$D$17,4,0)</f>
        <v>7h30</v>
      </c>
      <c r="J83" s="4" t="str">
        <f>VLOOKUP(F83,Sheet1!$A$2:$E$17,5,0)</f>
        <v>P.104/KT</v>
      </c>
    </row>
    <row r="84" spans="1:10" x14ac:dyDescent="0.25">
      <c r="A84" s="1">
        <v>3</v>
      </c>
      <c r="B84" s="1" t="s">
        <v>151</v>
      </c>
      <c r="C84" s="3" t="s">
        <v>228</v>
      </c>
      <c r="D84" s="1" t="s">
        <v>28</v>
      </c>
      <c r="E84" s="1" t="s">
        <v>189</v>
      </c>
      <c r="F84" s="4">
        <v>10</v>
      </c>
      <c r="G84" s="4" t="str">
        <f>VLOOKUP(F84,Sheet1!$A$2:$B$17,2,0)</f>
        <v>15.06.2018</v>
      </c>
      <c r="H84" s="4" t="str">
        <f>VLOOKUP(F84,Sheet1!$A$2:$C$17,3,0)</f>
        <v>Sáng</v>
      </c>
      <c r="I84" s="4" t="str">
        <f>VLOOKUP(F84,Sheet1!$A$2:$D$17,4,0)</f>
        <v>7h30</v>
      </c>
      <c r="J84" s="4" t="str">
        <f>VLOOKUP(F84,Sheet1!$A$2:$E$17,5,0)</f>
        <v>P.104/KT</v>
      </c>
    </row>
    <row r="85" spans="1:10" x14ac:dyDescent="0.25">
      <c r="A85" s="1">
        <v>4</v>
      </c>
      <c r="B85" s="1" t="s">
        <v>55</v>
      </c>
      <c r="C85" s="3" t="s">
        <v>56</v>
      </c>
      <c r="D85" s="1" t="s">
        <v>26</v>
      </c>
      <c r="E85" s="1" t="s">
        <v>60</v>
      </c>
      <c r="F85" s="4">
        <v>10</v>
      </c>
      <c r="G85" s="4" t="str">
        <f>VLOOKUP(F85,Sheet1!$A$2:$B$17,2,0)</f>
        <v>15.06.2018</v>
      </c>
      <c r="H85" s="4" t="str">
        <f>VLOOKUP(F85,Sheet1!$A$2:$C$17,3,0)</f>
        <v>Sáng</v>
      </c>
      <c r="I85" s="4" t="str">
        <f>VLOOKUP(F85,Sheet1!$A$2:$D$17,4,0)</f>
        <v>7h30</v>
      </c>
      <c r="J85" s="4" t="str">
        <f>VLOOKUP(F85,Sheet1!$A$2:$E$17,5,0)</f>
        <v>P.104/KT</v>
      </c>
    </row>
    <row r="86" spans="1:10" x14ac:dyDescent="0.25">
      <c r="A86" s="1">
        <v>5</v>
      </c>
      <c r="B86" s="1" t="s">
        <v>272</v>
      </c>
      <c r="C86" s="3" t="s">
        <v>302</v>
      </c>
      <c r="D86" s="1" t="s">
        <v>26</v>
      </c>
      <c r="E86" s="1"/>
      <c r="F86" s="4">
        <v>10</v>
      </c>
      <c r="G86" s="4" t="str">
        <f>VLOOKUP(F86,Sheet1!$A$2:$B$17,2,0)</f>
        <v>15.06.2018</v>
      </c>
      <c r="H86" s="4" t="str">
        <f>VLOOKUP(F86,Sheet1!$A$2:$C$17,3,0)</f>
        <v>Sáng</v>
      </c>
      <c r="I86" s="4" t="str">
        <f>VLOOKUP(F86,Sheet1!$A$2:$D$17,4,0)</f>
        <v>7h30</v>
      </c>
      <c r="J86" s="4" t="str">
        <f>VLOOKUP(F86,Sheet1!$A$2:$E$17,5,0)</f>
        <v>P.104/KT</v>
      </c>
    </row>
    <row r="87" spans="1:10" x14ac:dyDescent="0.25">
      <c r="A87" s="1">
        <v>6</v>
      </c>
      <c r="B87" s="1" t="s">
        <v>160</v>
      </c>
      <c r="C87" s="3" t="s">
        <v>237</v>
      </c>
      <c r="D87" s="1" t="s">
        <v>28</v>
      </c>
      <c r="E87" s="1" t="s">
        <v>198</v>
      </c>
      <c r="F87" s="4">
        <v>10</v>
      </c>
      <c r="G87" s="4" t="str">
        <f>VLOOKUP(F87,Sheet1!$A$2:$B$17,2,0)</f>
        <v>15.06.2018</v>
      </c>
      <c r="H87" s="4" t="str">
        <f>VLOOKUP(F87,Sheet1!$A$2:$C$17,3,0)</f>
        <v>Sáng</v>
      </c>
      <c r="I87" s="4" t="str">
        <f>VLOOKUP(F87,Sheet1!$A$2:$D$17,4,0)</f>
        <v>7h30</v>
      </c>
      <c r="J87" s="4" t="str">
        <f>VLOOKUP(F87,Sheet1!$A$2:$E$17,5,0)</f>
        <v>P.104/KT</v>
      </c>
    </row>
    <row r="88" spans="1:10" x14ac:dyDescent="0.25">
      <c r="A88" s="1">
        <v>1</v>
      </c>
      <c r="B88" s="1" t="s">
        <v>4</v>
      </c>
      <c r="C88" s="3" t="s">
        <v>5</v>
      </c>
      <c r="D88" s="1" t="s">
        <v>26</v>
      </c>
      <c r="E88" s="1" t="s">
        <v>6</v>
      </c>
      <c r="F88" s="4">
        <v>11</v>
      </c>
      <c r="G88" s="4" t="str">
        <f>VLOOKUP(F88,Sheet1!$A$2:$B$17,2,0)</f>
        <v>15.06.2018</v>
      </c>
      <c r="H88" s="4" t="str">
        <f>VLOOKUP(F88,Sheet1!$A$2:$C$17,3,0)</f>
        <v>Sáng</v>
      </c>
      <c r="I88" s="4" t="str">
        <f>VLOOKUP(F88,Sheet1!$A$2:$D$17,4,0)</f>
        <v>7h30</v>
      </c>
      <c r="J88" s="4" t="str">
        <f>VLOOKUP(F88,Sheet1!$A$2:$E$17,5,0)</f>
        <v>P.105/KT</v>
      </c>
    </row>
    <row r="89" spans="1:10" x14ac:dyDescent="0.25">
      <c r="A89" s="1">
        <v>2</v>
      </c>
      <c r="B89" s="1" t="s">
        <v>164</v>
      </c>
      <c r="C89" s="3" t="s">
        <v>241</v>
      </c>
      <c r="D89" s="1" t="s">
        <v>28</v>
      </c>
      <c r="E89" s="1" t="s">
        <v>202</v>
      </c>
      <c r="F89" s="4">
        <v>11</v>
      </c>
      <c r="G89" s="4" t="str">
        <f>VLOOKUP(F89,Sheet1!$A$2:$B$17,2,0)</f>
        <v>15.06.2018</v>
      </c>
      <c r="H89" s="4" t="str">
        <f>VLOOKUP(F89,Sheet1!$A$2:$C$17,3,0)</f>
        <v>Sáng</v>
      </c>
      <c r="I89" s="4" t="str">
        <f>VLOOKUP(F89,Sheet1!$A$2:$D$17,4,0)</f>
        <v>7h30</v>
      </c>
      <c r="J89" s="4" t="str">
        <f>VLOOKUP(F89,Sheet1!$A$2:$E$17,5,0)</f>
        <v>P.105/KT</v>
      </c>
    </row>
    <row r="90" spans="1:10" x14ac:dyDescent="0.25">
      <c r="A90" s="1">
        <v>3</v>
      </c>
      <c r="B90" s="1" t="s">
        <v>246</v>
      </c>
      <c r="C90" s="3" t="s">
        <v>287</v>
      </c>
      <c r="D90" s="1" t="s">
        <v>26</v>
      </c>
      <c r="E90" s="1"/>
      <c r="F90" s="4">
        <v>11</v>
      </c>
      <c r="G90" s="4" t="str">
        <f>VLOOKUP(F90,Sheet1!$A$2:$B$17,2,0)</f>
        <v>15.06.2018</v>
      </c>
      <c r="H90" s="4" t="str">
        <f>VLOOKUP(F90,Sheet1!$A$2:$C$17,3,0)</f>
        <v>Sáng</v>
      </c>
      <c r="I90" s="4" t="str">
        <f>VLOOKUP(F90,Sheet1!$A$2:$D$17,4,0)</f>
        <v>7h30</v>
      </c>
      <c r="J90" s="4" t="str">
        <f>VLOOKUP(F90,Sheet1!$A$2:$E$17,5,0)</f>
        <v>P.105/KT</v>
      </c>
    </row>
    <row r="91" spans="1:10" ht="30" x14ac:dyDescent="0.25">
      <c r="A91" s="1">
        <v>4</v>
      </c>
      <c r="B91" s="1" t="s">
        <v>97</v>
      </c>
      <c r="C91" s="3" t="s">
        <v>117</v>
      </c>
      <c r="D91" s="1" t="s">
        <v>30</v>
      </c>
      <c r="E91" s="1" t="s">
        <v>98</v>
      </c>
      <c r="F91" s="4">
        <v>11</v>
      </c>
      <c r="G91" s="4" t="str">
        <f>VLOOKUP(F91,Sheet1!$A$2:$B$17,2,0)</f>
        <v>15.06.2018</v>
      </c>
      <c r="H91" s="4" t="str">
        <f>VLOOKUP(F91,Sheet1!$A$2:$C$17,3,0)</f>
        <v>Sáng</v>
      </c>
      <c r="I91" s="4" t="str">
        <f>VLOOKUP(F91,Sheet1!$A$2:$D$17,4,0)</f>
        <v>7h30</v>
      </c>
      <c r="J91" s="4" t="str">
        <f>VLOOKUP(F91,Sheet1!$A$2:$E$17,5,0)</f>
        <v>P.105/KT</v>
      </c>
    </row>
    <row r="92" spans="1:10" x14ac:dyDescent="0.25">
      <c r="A92" s="1">
        <v>5</v>
      </c>
      <c r="B92" s="1" t="s">
        <v>146</v>
      </c>
      <c r="C92" s="3" t="s">
        <v>223</v>
      </c>
      <c r="D92" s="1" t="s">
        <v>28</v>
      </c>
      <c r="E92" s="1" t="s">
        <v>184</v>
      </c>
      <c r="F92" s="4">
        <v>11</v>
      </c>
      <c r="G92" s="4" t="str">
        <f>VLOOKUP(F92,Sheet1!$A$2:$B$17,2,0)</f>
        <v>15.06.2018</v>
      </c>
      <c r="H92" s="4" t="str">
        <f>VLOOKUP(F92,Sheet1!$A$2:$C$17,3,0)</f>
        <v>Sáng</v>
      </c>
      <c r="I92" s="4" t="str">
        <f>VLOOKUP(F92,Sheet1!$A$2:$D$17,4,0)</f>
        <v>7h30</v>
      </c>
      <c r="J92" s="4" t="str">
        <f>VLOOKUP(F92,Sheet1!$A$2:$E$17,5,0)</f>
        <v>P.105/KT</v>
      </c>
    </row>
    <row r="93" spans="1:10" x14ac:dyDescent="0.25">
      <c r="A93" s="1">
        <v>6</v>
      </c>
      <c r="B93" s="1" t="s">
        <v>85</v>
      </c>
      <c r="C93" s="3" t="s">
        <v>111</v>
      </c>
      <c r="D93" s="1" t="s">
        <v>30</v>
      </c>
      <c r="E93" s="1" t="s">
        <v>86</v>
      </c>
      <c r="F93" s="4">
        <v>11</v>
      </c>
      <c r="G93" s="4" t="str">
        <f>VLOOKUP(F93,Sheet1!$A$2:$B$17,2,0)</f>
        <v>15.06.2018</v>
      </c>
      <c r="H93" s="4" t="str">
        <f>VLOOKUP(F93,Sheet1!$A$2:$C$17,3,0)</f>
        <v>Sáng</v>
      </c>
      <c r="I93" s="4" t="str">
        <f>VLOOKUP(F93,Sheet1!$A$2:$D$17,4,0)</f>
        <v>7h30</v>
      </c>
      <c r="J93" s="4" t="str">
        <f>VLOOKUP(F93,Sheet1!$A$2:$E$17,5,0)</f>
        <v>P.105/KT</v>
      </c>
    </row>
    <row r="94" spans="1:10" x14ac:dyDescent="0.25">
      <c r="A94" s="1">
        <v>1</v>
      </c>
      <c r="B94" s="1" t="s">
        <v>265</v>
      </c>
      <c r="C94" s="3" t="s">
        <v>298</v>
      </c>
      <c r="D94" s="1" t="s">
        <v>26</v>
      </c>
      <c r="E94" s="1" t="s">
        <v>266</v>
      </c>
      <c r="F94" s="4">
        <v>12</v>
      </c>
      <c r="G94" s="4" t="str">
        <f>VLOOKUP(F94,Sheet1!$A$2:$B$17,2,0)</f>
        <v>14.06.2018</v>
      </c>
      <c r="H94" s="4" t="str">
        <f>VLOOKUP(F94,Sheet1!$A$2:$C$17,3,0)</f>
        <v>Sáng</v>
      </c>
      <c r="I94" s="4" t="str">
        <f>VLOOKUP(F94,Sheet1!$A$2:$D$17,4,0)</f>
        <v>7h30</v>
      </c>
      <c r="J94" s="4" t="str">
        <f>VLOOKUP(F94,Sheet1!$A$2:$E$17,5,0)</f>
        <v>P.202/KT</v>
      </c>
    </row>
    <row r="95" spans="1:10" x14ac:dyDescent="0.25">
      <c r="A95" s="1">
        <v>2</v>
      </c>
      <c r="B95" s="1" t="s">
        <v>29</v>
      </c>
      <c r="C95" s="3" t="s">
        <v>13</v>
      </c>
      <c r="D95" s="1" t="s">
        <v>28</v>
      </c>
      <c r="E95" s="1" t="s">
        <v>204</v>
      </c>
      <c r="F95" s="4">
        <v>12</v>
      </c>
      <c r="G95" s="4" t="str">
        <f>VLOOKUP(F95,Sheet1!$A$2:$B$17,2,0)</f>
        <v>14.06.2018</v>
      </c>
      <c r="H95" s="4" t="str">
        <f>VLOOKUP(F95,Sheet1!$A$2:$C$17,3,0)</f>
        <v>Sáng</v>
      </c>
      <c r="I95" s="4" t="str">
        <f>VLOOKUP(F95,Sheet1!$A$2:$D$17,4,0)</f>
        <v>7h30</v>
      </c>
      <c r="J95" s="4" t="str">
        <f>VLOOKUP(F95,Sheet1!$A$2:$E$17,5,0)</f>
        <v>P.202/KT</v>
      </c>
    </row>
    <row r="96" spans="1:10" x14ac:dyDescent="0.25">
      <c r="A96" s="1">
        <v>3</v>
      </c>
      <c r="B96" s="1" t="s">
        <v>89</v>
      </c>
      <c r="C96" s="3" t="s">
        <v>113</v>
      </c>
      <c r="D96" s="1" t="s">
        <v>30</v>
      </c>
      <c r="E96" s="1" t="s">
        <v>90</v>
      </c>
      <c r="F96" s="4">
        <v>12</v>
      </c>
      <c r="G96" s="4" t="str">
        <f>VLOOKUP(F96,Sheet1!$A$2:$B$17,2,0)</f>
        <v>14.06.2018</v>
      </c>
      <c r="H96" s="4" t="str">
        <f>VLOOKUP(F96,Sheet1!$A$2:$C$17,3,0)</f>
        <v>Sáng</v>
      </c>
      <c r="I96" s="4" t="str">
        <f>VLOOKUP(F96,Sheet1!$A$2:$D$17,4,0)</f>
        <v>7h30</v>
      </c>
      <c r="J96" s="4" t="str">
        <f>VLOOKUP(F96,Sheet1!$A$2:$E$17,5,0)</f>
        <v>P.202/KT</v>
      </c>
    </row>
    <row r="97" spans="1:10" x14ac:dyDescent="0.25">
      <c r="A97" s="1">
        <v>4</v>
      </c>
      <c r="B97" s="1" t="s">
        <v>141</v>
      </c>
      <c r="C97" s="3" t="s">
        <v>218</v>
      </c>
      <c r="D97" s="1" t="s">
        <v>28</v>
      </c>
      <c r="E97" s="1" t="s">
        <v>179</v>
      </c>
      <c r="F97" s="4">
        <v>12</v>
      </c>
      <c r="G97" s="4" t="str">
        <f>VLOOKUP(F97,Sheet1!$A$2:$B$17,2,0)</f>
        <v>14.06.2018</v>
      </c>
      <c r="H97" s="4" t="str">
        <f>VLOOKUP(F97,Sheet1!$A$2:$C$17,3,0)</f>
        <v>Sáng</v>
      </c>
      <c r="I97" s="4" t="str">
        <f>VLOOKUP(F97,Sheet1!$A$2:$D$17,4,0)</f>
        <v>7h30</v>
      </c>
      <c r="J97" s="4" t="str">
        <f>VLOOKUP(F97,Sheet1!$A$2:$E$17,5,0)</f>
        <v>P.202/KT</v>
      </c>
    </row>
    <row r="98" spans="1:10" ht="30" x14ac:dyDescent="0.25">
      <c r="A98" s="1">
        <v>5</v>
      </c>
      <c r="B98" s="1" t="s">
        <v>273</v>
      </c>
      <c r="C98" s="3" t="s">
        <v>303</v>
      </c>
      <c r="D98" s="1" t="s">
        <v>26</v>
      </c>
      <c r="E98" s="1"/>
      <c r="F98" s="4">
        <v>12</v>
      </c>
      <c r="G98" s="4" t="str">
        <f>VLOOKUP(F98,Sheet1!$A$2:$B$17,2,0)</f>
        <v>14.06.2018</v>
      </c>
      <c r="H98" s="4" t="str">
        <f>VLOOKUP(F98,Sheet1!$A$2:$C$17,3,0)</f>
        <v>Sáng</v>
      </c>
      <c r="I98" s="4" t="str">
        <f>VLOOKUP(F98,Sheet1!$A$2:$D$17,4,0)</f>
        <v>7h30</v>
      </c>
      <c r="J98" s="4" t="str">
        <f>VLOOKUP(F98,Sheet1!$A$2:$E$17,5,0)</f>
        <v>P.202/KT</v>
      </c>
    </row>
    <row r="99" spans="1:10" x14ac:dyDescent="0.25">
      <c r="A99" s="1">
        <v>6</v>
      </c>
      <c r="B99" s="1" t="s">
        <v>75</v>
      </c>
      <c r="C99" s="3" t="s">
        <v>106</v>
      </c>
      <c r="D99" s="1" t="s">
        <v>30</v>
      </c>
      <c r="E99" s="1" t="s">
        <v>76</v>
      </c>
      <c r="F99" s="4">
        <v>12</v>
      </c>
      <c r="G99" s="4" t="str">
        <f>VLOOKUP(F99,Sheet1!$A$2:$B$17,2,0)</f>
        <v>14.06.2018</v>
      </c>
      <c r="H99" s="4" t="str">
        <f>VLOOKUP(F99,Sheet1!$A$2:$C$17,3,0)</f>
        <v>Sáng</v>
      </c>
      <c r="I99" s="4" t="str">
        <f>VLOOKUP(F99,Sheet1!$A$2:$D$17,4,0)</f>
        <v>7h30</v>
      </c>
      <c r="J99" s="4" t="str">
        <f>VLOOKUP(F99,Sheet1!$A$2:$E$17,5,0)</f>
        <v>P.202/KT</v>
      </c>
    </row>
    <row r="100" spans="1:10" x14ac:dyDescent="0.25">
      <c r="A100" s="1">
        <v>7</v>
      </c>
      <c r="B100" s="1" t="s">
        <v>264</v>
      </c>
      <c r="C100" s="3" t="s">
        <v>297</v>
      </c>
      <c r="D100" s="1" t="s">
        <v>26</v>
      </c>
      <c r="E100" s="1"/>
      <c r="F100" s="4">
        <v>12</v>
      </c>
      <c r="G100" s="4" t="str">
        <f>VLOOKUP(F100,Sheet1!$A$2:$B$17,2,0)</f>
        <v>14.06.2018</v>
      </c>
      <c r="H100" s="4" t="str">
        <f>VLOOKUP(F100,Sheet1!$A$2:$C$17,3,0)</f>
        <v>Sáng</v>
      </c>
      <c r="I100" s="4" t="str">
        <f>VLOOKUP(F100,Sheet1!$A$2:$D$17,4,0)</f>
        <v>7h30</v>
      </c>
      <c r="J100" s="4" t="str">
        <f>VLOOKUP(F100,Sheet1!$A$2:$E$17,5,0)</f>
        <v>P.202/KT</v>
      </c>
    </row>
    <row r="101" spans="1:10" x14ac:dyDescent="0.25">
      <c r="A101" s="1">
        <v>8</v>
      </c>
      <c r="B101" s="11" t="s">
        <v>365</v>
      </c>
      <c r="C101" s="22" t="s">
        <v>366</v>
      </c>
      <c r="D101" s="11" t="s">
        <v>30</v>
      </c>
      <c r="E101" s="12" t="s">
        <v>367</v>
      </c>
      <c r="F101" s="4">
        <v>12</v>
      </c>
      <c r="G101" s="4" t="str">
        <f>VLOOKUP(F101,Sheet1!$A$2:$B$17,2,0)</f>
        <v>14.06.2018</v>
      </c>
      <c r="H101" s="4" t="str">
        <f>VLOOKUP(F101,Sheet1!$A$2:$C$17,3,0)</f>
        <v>Sáng</v>
      </c>
      <c r="I101" s="4" t="str">
        <f>VLOOKUP(F101,Sheet1!$A$2:$D$17,4,0)</f>
        <v>7h30</v>
      </c>
      <c r="J101" s="4" t="str">
        <f>VLOOKUP(F101,Sheet1!$A$2:$E$17,5,0)</f>
        <v>P.202/KT</v>
      </c>
    </row>
    <row r="102" spans="1:10" x14ac:dyDescent="0.25">
      <c r="A102" s="1">
        <v>9</v>
      </c>
      <c r="B102" s="1" t="s">
        <v>131</v>
      </c>
      <c r="C102" s="3" t="s">
        <v>208</v>
      </c>
      <c r="D102" s="1" t="s">
        <v>28</v>
      </c>
      <c r="E102" s="1" t="s">
        <v>169</v>
      </c>
      <c r="F102" s="4">
        <v>12</v>
      </c>
      <c r="G102" s="4" t="str">
        <f>VLOOKUP(F102,Sheet1!$A$2:$B$17,2,0)</f>
        <v>14.06.2018</v>
      </c>
      <c r="H102" s="4" t="str">
        <f>VLOOKUP(F102,Sheet1!$A$2:$C$17,3,0)</f>
        <v>Sáng</v>
      </c>
      <c r="I102" s="4" t="str">
        <f>VLOOKUP(F102,Sheet1!$A$2:$D$17,4,0)</f>
        <v>7h30</v>
      </c>
      <c r="J102" s="4" t="str">
        <f>VLOOKUP(F102,Sheet1!$A$2:$E$17,5,0)</f>
        <v>P.202/KT</v>
      </c>
    </row>
    <row r="103" spans="1:10" x14ac:dyDescent="0.25">
      <c r="A103" s="1">
        <v>1</v>
      </c>
      <c r="B103" s="1" t="s">
        <v>323</v>
      </c>
      <c r="C103" s="3" t="s">
        <v>331</v>
      </c>
      <c r="D103" s="1" t="s">
        <v>26</v>
      </c>
      <c r="E103" s="1" t="s">
        <v>346</v>
      </c>
      <c r="F103" s="4">
        <v>13</v>
      </c>
      <c r="G103" s="4" t="str">
        <f>VLOOKUP(F103,Sheet1!$A$2:$B$17,2,0)</f>
        <v>14.06.2018</v>
      </c>
      <c r="H103" s="4" t="str">
        <f>VLOOKUP(F103,Sheet1!$A$2:$C$17,3,0)</f>
        <v>Sáng</v>
      </c>
      <c r="I103" s="4" t="str">
        <f>VLOOKUP(F103,Sheet1!$A$2:$D$17,4,0)</f>
        <v>7h30</v>
      </c>
      <c r="J103" s="4" t="str">
        <f>VLOOKUP(F103,Sheet1!$A$2:$E$17,5,0)</f>
        <v>P.105/KT</v>
      </c>
    </row>
    <row r="104" spans="1:10" x14ac:dyDescent="0.25">
      <c r="A104" s="1">
        <v>2</v>
      </c>
      <c r="B104" s="1" t="s">
        <v>163</v>
      </c>
      <c r="C104" s="3" t="s">
        <v>240</v>
      </c>
      <c r="D104" s="1" t="s">
        <v>28</v>
      </c>
      <c r="E104" s="1" t="s">
        <v>201</v>
      </c>
      <c r="F104" s="4">
        <v>13</v>
      </c>
      <c r="G104" s="4" t="str">
        <f>VLOOKUP(F104,Sheet1!$A$2:$B$17,2,0)</f>
        <v>14.06.2018</v>
      </c>
      <c r="H104" s="4" t="str">
        <f>VLOOKUP(F104,Sheet1!$A$2:$C$17,3,0)</f>
        <v>Sáng</v>
      </c>
      <c r="I104" s="4" t="str">
        <f>VLOOKUP(F104,Sheet1!$A$2:$D$17,4,0)</f>
        <v>7h30</v>
      </c>
      <c r="J104" s="4" t="str">
        <f>VLOOKUP(F104,Sheet1!$A$2:$E$17,5,0)</f>
        <v>P.105/KT</v>
      </c>
    </row>
    <row r="105" spans="1:10" ht="30" x14ac:dyDescent="0.25">
      <c r="A105" s="1">
        <v>3</v>
      </c>
      <c r="B105" s="1" t="s">
        <v>253</v>
      </c>
      <c r="C105" s="3" t="s">
        <v>291</v>
      </c>
      <c r="D105" s="1" t="s">
        <v>26</v>
      </c>
      <c r="E105" s="1" t="s">
        <v>254</v>
      </c>
      <c r="F105" s="4">
        <v>13</v>
      </c>
      <c r="G105" s="4" t="str">
        <f>VLOOKUP(F105,Sheet1!$A$2:$B$17,2,0)</f>
        <v>14.06.2018</v>
      </c>
      <c r="H105" s="4" t="str">
        <f>VLOOKUP(F105,Sheet1!$A$2:$C$17,3,0)</f>
        <v>Sáng</v>
      </c>
      <c r="I105" s="4" t="str">
        <f>VLOOKUP(F105,Sheet1!$A$2:$D$17,4,0)</f>
        <v>7h30</v>
      </c>
      <c r="J105" s="4" t="str">
        <f>VLOOKUP(F105,Sheet1!$A$2:$E$17,5,0)</f>
        <v>P.105/KT</v>
      </c>
    </row>
    <row r="106" spans="1:10" x14ac:dyDescent="0.25">
      <c r="A106" s="1">
        <v>4</v>
      </c>
      <c r="B106" s="1" t="s">
        <v>137</v>
      </c>
      <c r="C106" s="3" t="s">
        <v>214</v>
      </c>
      <c r="D106" s="1" t="s">
        <v>28</v>
      </c>
      <c r="E106" s="1" t="s">
        <v>175</v>
      </c>
      <c r="F106" s="4">
        <v>13</v>
      </c>
      <c r="G106" s="4" t="str">
        <f>VLOOKUP(F106,Sheet1!$A$2:$B$17,2,0)</f>
        <v>14.06.2018</v>
      </c>
      <c r="H106" s="4" t="str">
        <f>VLOOKUP(F106,Sheet1!$A$2:$C$17,3,0)</f>
        <v>Sáng</v>
      </c>
      <c r="I106" s="4" t="str">
        <f>VLOOKUP(F106,Sheet1!$A$2:$D$17,4,0)</f>
        <v>7h30</v>
      </c>
      <c r="J106" s="4" t="str">
        <f>VLOOKUP(F106,Sheet1!$A$2:$E$17,5,0)</f>
        <v>P.105/KT</v>
      </c>
    </row>
    <row r="107" spans="1:10" x14ac:dyDescent="0.25">
      <c r="A107" s="1">
        <v>5</v>
      </c>
      <c r="B107" s="1" t="s">
        <v>157</v>
      </c>
      <c r="C107" s="3" t="s">
        <v>234</v>
      </c>
      <c r="D107" s="1" t="s">
        <v>28</v>
      </c>
      <c r="E107" s="1" t="s">
        <v>195</v>
      </c>
      <c r="F107" s="4">
        <v>13</v>
      </c>
      <c r="G107" s="4" t="str">
        <f>VLOOKUP(F107,Sheet1!$A$2:$B$17,2,0)</f>
        <v>14.06.2018</v>
      </c>
      <c r="H107" s="4" t="str">
        <f>VLOOKUP(F107,Sheet1!$A$2:$C$17,3,0)</f>
        <v>Sáng</v>
      </c>
      <c r="I107" s="4" t="str">
        <f>VLOOKUP(F107,Sheet1!$A$2:$D$17,4,0)</f>
        <v>7h30</v>
      </c>
      <c r="J107" s="4" t="str">
        <f>VLOOKUP(F107,Sheet1!$A$2:$E$17,5,0)</f>
        <v>P.105/KT</v>
      </c>
    </row>
    <row r="108" spans="1:10" x14ac:dyDescent="0.25">
      <c r="A108" s="1">
        <v>6</v>
      </c>
      <c r="B108" s="1" t="s">
        <v>34</v>
      </c>
      <c r="C108" s="3" t="s">
        <v>35</v>
      </c>
      <c r="D108" s="1" t="s">
        <v>26</v>
      </c>
      <c r="E108" s="1" t="s">
        <v>36</v>
      </c>
      <c r="F108" s="4">
        <v>13</v>
      </c>
      <c r="G108" s="4" t="str">
        <f>VLOOKUP(F108,Sheet1!$A$2:$B$17,2,0)</f>
        <v>14.06.2018</v>
      </c>
      <c r="H108" s="4" t="str">
        <f>VLOOKUP(F108,Sheet1!$A$2:$C$17,3,0)</f>
        <v>Sáng</v>
      </c>
      <c r="I108" s="4" t="str">
        <f>VLOOKUP(F108,Sheet1!$A$2:$D$17,4,0)</f>
        <v>7h30</v>
      </c>
      <c r="J108" s="4" t="str">
        <f>VLOOKUP(F108,Sheet1!$A$2:$E$17,5,0)</f>
        <v>P.105/KT</v>
      </c>
    </row>
    <row r="109" spans="1:10" x14ac:dyDescent="0.25">
      <c r="A109" s="1">
        <v>1</v>
      </c>
      <c r="B109" s="1" t="s">
        <v>91</v>
      </c>
      <c r="C109" s="3" t="s">
        <v>114</v>
      </c>
      <c r="D109" s="1" t="s">
        <v>30</v>
      </c>
      <c r="E109" s="1" t="s">
        <v>92</v>
      </c>
      <c r="F109" s="4">
        <v>14</v>
      </c>
      <c r="G109" s="4" t="str">
        <f>VLOOKUP(F109,Sheet1!$A$2:$B$17,2,0)</f>
        <v>14.06.2018</v>
      </c>
      <c r="H109" s="4" t="str">
        <f>VLOOKUP(F109,Sheet1!$A$2:$C$17,3,0)</f>
        <v>Sáng</v>
      </c>
      <c r="I109" s="4" t="str">
        <f>VLOOKUP(F109,Sheet1!$A$2:$D$17,4,0)</f>
        <v>7h30</v>
      </c>
      <c r="J109" s="4" t="str">
        <f>VLOOKUP(F109,Sheet1!$A$2:$E$17,5,0)</f>
        <v>P.106/KT</v>
      </c>
    </row>
    <row r="110" spans="1:10" x14ac:dyDescent="0.25">
      <c r="A110" s="1">
        <v>2</v>
      </c>
      <c r="B110" s="1" t="s">
        <v>155</v>
      </c>
      <c r="C110" s="3" t="s">
        <v>232</v>
      </c>
      <c r="D110" s="1" t="s">
        <v>28</v>
      </c>
      <c r="E110" s="1" t="s">
        <v>193</v>
      </c>
      <c r="F110" s="4">
        <v>14</v>
      </c>
      <c r="G110" s="4" t="str">
        <f>VLOOKUP(F110,Sheet1!$A$2:$B$17,2,0)</f>
        <v>14.06.2018</v>
      </c>
      <c r="H110" s="4" t="str">
        <f>VLOOKUP(F110,Sheet1!$A$2:$C$17,3,0)</f>
        <v>Sáng</v>
      </c>
      <c r="I110" s="4" t="str">
        <f>VLOOKUP(F110,Sheet1!$A$2:$D$17,4,0)</f>
        <v>7h30</v>
      </c>
      <c r="J110" s="4" t="str">
        <f>VLOOKUP(F110,Sheet1!$A$2:$E$17,5,0)</f>
        <v>P.106/KT</v>
      </c>
    </row>
    <row r="111" spans="1:10" x14ac:dyDescent="0.25">
      <c r="A111" s="1">
        <v>3</v>
      </c>
      <c r="B111" s="1" t="s">
        <v>138</v>
      </c>
      <c r="C111" s="3" t="s">
        <v>215</v>
      </c>
      <c r="D111" s="1" t="s">
        <v>28</v>
      </c>
      <c r="E111" s="1" t="s">
        <v>176</v>
      </c>
      <c r="F111" s="4">
        <v>14</v>
      </c>
      <c r="G111" s="4" t="str">
        <f>VLOOKUP(F111,Sheet1!$A$2:$B$17,2,0)</f>
        <v>14.06.2018</v>
      </c>
      <c r="H111" s="4" t="str">
        <f>VLOOKUP(F111,Sheet1!$A$2:$C$17,3,0)</f>
        <v>Sáng</v>
      </c>
      <c r="I111" s="4" t="str">
        <f>VLOOKUP(F111,Sheet1!$A$2:$D$17,4,0)</f>
        <v>7h30</v>
      </c>
      <c r="J111" s="4" t="str">
        <f>VLOOKUP(F111,Sheet1!$A$2:$E$17,5,0)</f>
        <v>P.106/KT</v>
      </c>
    </row>
    <row r="112" spans="1:10" x14ac:dyDescent="0.25">
      <c r="A112" s="1">
        <v>4</v>
      </c>
      <c r="B112" s="1" t="s">
        <v>244</v>
      </c>
      <c r="C112" s="3" t="s">
        <v>286</v>
      </c>
      <c r="D112" s="1" t="s">
        <v>26</v>
      </c>
      <c r="E112" s="1" t="s">
        <v>245</v>
      </c>
      <c r="F112" s="4">
        <v>14</v>
      </c>
      <c r="G112" s="4" t="str">
        <f>VLOOKUP(F112,Sheet1!$A$2:$B$17,2,0)</f>
        <v>14.06.2018</v>
      </c>
      <c r="H112" s="4" t="str">
        <f>VLOOKUP(F112,Sheet1!$A$2:$C$17,3,0)</f>
        <v>Sáng</v>
      </c>
      <c r="I112" s="4" t="str">
        <f>VLOOKUP(F112,Sheet1!$A$2:$D$17,4,0)</f>
        <v>7h30</v>
      </c>
      <c r="J112" s="4" t="str">
        <f>VLOOKUP(F112,Sheet1!$A$2:$E$17,5,0)</f>
        <v>P.106/KT</v>
      </c>
    </row>
    <row r="113" spans="1:10" x14ac:dyDescent="0.25">
      <c r="A113" s="1">
        <v>5</v>
      </c>
      <c r="B113" s="1" t="s">
        <v>133</v>
      </c>
      <c r="C113" s="3" t="s">
        <v>210</v>
      </c>
      <c r="D113" s="1" t="s">
        <v>28</v>
      </c>
      <c r="E113" s="1" t="s">
        <v>171</v>
      </c>
      <c r="F113" s="4">
        <v>14</v>
      </c>
      <c r="G113" s="4" t="str">
        <f>VLOOKUP(F113,Sheet1!$A$2:$B$17,2,0)</f>
        <v>14.06.2018</v>
      </c>
      <c r="H113" s="4" t="str">
        <f>VLOOKUP(F113,Sheet1!$A$2:$C$17,3,0)</f>
        <v>Sáng</v>
      </c>
      <c r="I113" s="4" t="str">
        <f>VLOOKUP(F113,Sheet1!$A$2:$D$17,4,0)</f>
        <v>7h30</v>
      </c>
      <c r="J113" s="4" t="str">
        <f>VLOOKUP(F113,Sheet1!$A$2:$E$17,5,0)</f>
        <v>P.106/KT</v>
      </c>
    </row>
    <row r="114" spans="1:10" x14ac:dyDescent="0.25">
      <c r="A114" s="1">
        <v>1</v>
      </c>
      <c r="B114" s="1" t="s">
        <v>277</v>
      </c>
      <c r="C114" s="3" t="s">
        <v>305</v>
      </c>
      <c r="D114" s="1" t="s">
        <v>26</v>
      </c>
      <c r="E114" s="1" t="s">
        <v>278</v>
      </c>
      <c r="F114" s="4">
        <v>15</v>
      </c>
      <c r="G114" s="4" t="str">
        <f>VLOOKUP(F114,Sheet1!$A$2:$B$17,2,0)</f>
        <v>14.06.2018</v>
      </c>
      <c r="H114" s="4" t="str">
        <f>VLOOKUP(F114,Sheet1!$A$2:$C$17,3,0)</f>
        <v>Sáng</v>
      </c>
      <c r="I114" s="4" t="str">
        <f>VLOOKUP(F114,Sheet1!$A$2:$D$17,4,0)</f>
        <v>7h30</v>
      </c>
      <c r="J114" s="4" t="str">
        <f>VLOOKUP(F114,Sheet1!$A$2:$E$17,5,0)</f>
        <v>P.107/KT</v>
      </c>
    </row>
    <row r="115" spans="1:10" x14ac:dyDescent="0.25">
      <c r="A115" s="1">
        <v>2</v>
      </c>
      <c r="B115" s="1" t="s">
        <v>14</v>
      </c>
      <c r="C115" s="3" t="s">
        <v>15</v>
      </c>
      <c r="D115" s="1" t="s">
        <v>27</v>
      </c>
      <c r="E115" s="1" t="s">
        <v>16</v>
      </c>
      <c r="F115" s="4">
        <v>15</v>
      </c>
      <c r="G115" s="4" t="str">
        <f>VLOOKUP(F115,Sheet1!$A$2:$B$17,2,0)</f>
        <v>14.06.2018</v>
      </c>
      <c r="H115" s="4" t="str">
        <f>VLOOKUP(F115,Sheet1!$A$2:$C$17,3,0)</f>
        <v>Sáng</v>
      </c>
      <c r="I115" s="4" t="str">
        <f>VLOOKUP(F115,Sheet1!$A$2:$D$17,4,0)</f>
        <v>7h30</v>
      </c>
      <c r="J115" s="4" t="str">
        <f>VLOOKUP(F115,Sheet1!$A$2:$E$17,5,0)</f>
        <v>P.107/KT</v>
      </c>
    </row>
    <row r="116" spans="1:10" x14ac:dyDescent="0.25">
      <c r="A116" s="1">
        <v>3</v>
      </c>
      <c r="B116" s="1" t="s">
        <v>274</v>
      </c>
      <c r="C116" s="3" t="s">
        <v>233</v>
      </c>
      <c r="D116" s="1" t="s">
        <v>26</v>
      </c>
      <c r="E116" s="1" t="s">
        <v>275</v>
      </c>
      <c r="F116" s="4">
        <v>15</v>
      </c>
      <c r="G116" s="4" t="str">
        <f>VLOOKUP(F116,Sheet1!$A$2:$B$17,2,0)</f>
        <v>14.06.2018</v>
      </c>
      <c r="H116" s="4" t="str">
        <f>VLOOKUP(F116,Sheet1!$A$2:$C$17,3,0)</f>
        <v>Sáng</v>
      </c>
      <c r="I116" s="4" t="str">
        <f>VLOOKUP(F116,Sheet1!$A$2:$D$17,4,0)</f>
        <v>7h30</v>
      </c>
      <c r="J116" s="4" t="str">
        <f>VLOOKUP(F116,Sheet1!$A$2:$E$17,5,0)</f>
        <v>P.107/KT</v>
      </c>
    </row>
    <row r="117" spans="1:10" x14ac:dyDescent="0.25">
      <c r="A117" s="1">
        <v>4</v>
      </c>
      <c r="B117" s="1" t="s">
        <v>46</v>
      </c>
      <c r="C117" s="3" t="s">
        <v>47</v>
      </c>
      <c r="D117" s="1" t="s">
        <v>26</v>
      </c>
      <c r="E117" s="1" t="s">
        <v>48</v>
      </c>
      <c r="F117" s="4">
        <v>15</v>
      </c>
      <c r="G117" s="4" t="str">
        <f>VLOOKUP(F117,Sheet1!$A$2:$B$17,2,0)</f>
        <v>14.06.2018</v>
      </c>
      <c r="H117" s="4" t="str">
        <f>VLOOKUP(F117,Sheet1!$A$2:$C$17,3,0)</f>
        <v>Sáng</v>
      </c>
      <c r="I117" s="4" t="str">
        <f>VLOOKUP(F117,Sheet1!$A$2:$D$17,4,0)</f>
        <v>7h30</v>
      </c>
      <c r="J117" s="4" t="str">
        <f>VLOOKUP(F117,Sheet1!$A$2:$E$17,5,0)</f>
        <v>P.107/KT</v>
      </c>
    </row>
    <row r="118" spans="1:10" x14ac:dyDescent="0.25">
      <c r="A118" s="1">
        <v>5</v>
      </c>
      <c r="B118" s="1" t="s">
        <v>251</v>
      </c>
      <c r="C118" s="3" t="s">
        <v>290</v>
      </c>
      <c r="D118" s="1" t="s">
        <v>26</v>
      </c>
      <c r="E118" s="1" t="s">
        <v>252</v>
      </c>
      <c r="F118" s="4">
        <v>15</v>
      </c>
      <c r="G118" s="4" t="str">
        <f>VLOOKUP(F118,Sheet1!$A$2:$B$17,2,0)</f>
        <v>14.06.2018</v>
      </c>
      <c r="H118" s="4" t="str">
        <f>VLOOKUP(F118,Sheet1!$A$2:$C$17,3,0)</f>
        <v>Sáng</v>
      </c>
      <c r="I118" s="4" t="str">
        <f>VLOOKUP(F118,Sheet1!$A$2:$D$17,4,0)</f>
        <v>7h30</v>
      </c>
      <c r="J118" s="4" t="str">
        <f>VLOOKUP(F118,Sheet1!$A$2:$E$17,5,0)</f>
        <v>P.107/KT</v>
      </c>
    </row>
    <row r="119" spans="1:10" x14ac:dyDescent="0.25">
      <c r="A119" s="1">
        <v>6</v>
      </c>
      <c r="B119" s="1" t="s">
        <v>122</v>
      </c>
      <c r="C119" s="3" t="s">
        <v>128</v>
      </c>
      <c r="D119" s="1" t="s">
        <v>26</v>
      </c>
      <c r="E119" s="1" t="s">
        <v>123</v>
      </c>
      <c r="F119" s="4">
        <v>15</v>
      </c>
      <c r="G119" s="4" t="str">
        <f>VLOOKUP(F119,Sheet1!$A$2:$B$17,2,0)</f>
        <v>14.06.2018</v>
      </c>
      <c r="H119" s="4" t="str">
        <f>VLOOKUP(F119,Sheet1!$A$2:$C$17,3,0)</f>
        <v>Sáng</v>
      </c>
      <c r="I119" s="4" t="str">
        <f>VLOOKUP(F119,Sheet1!$A$2:$D$17,4,0)</f>
        <v>7h30</v>
      </c>
      <c r="J119" s="4" t="str">
        <f>VLOOKUP(F119,Sheet1!$A$2:$E$17,5,0)</f>
        <v>P.107/KT</v>
      </c>
    </row>
    <row r="120" spans="1:10" x14ac:dyDescent="0.25">
      <c r="A120" s="1">
        <v>7</v>
      </c>
      <c r="B120" s="1" t="s">
        <v>77</v>
      </c>
      <c r="C120" s="3" t="s">
        <v>107</v>
      </c>
      <c r="D120" s="1" t="s">
        <v>30</v>
      </c>
      <c r="E120" s="1" t="s">
        <v>78</v>
      </c>
      <c r="F120" s="4">
        <v>15</v>
      </c>
      <c r="G120" s="4" t="str">
        <f>VLOOKUP(F120,Sheet1!$A$2:$B$17,2,0)</f>
        <v>14.06.2018</v>
      </c>
      <c r="H120" s="4" t="str">
        <f>VLOOKUP(F120,Sheet1!$A$2:$C$17,3,0)</f>
        <v>Sáng</v>
      </c>
      <c r="I120" s="4" t="str">
        <f>VLOOKUP(F120,Sheet1!$A$2:$D$17,4,0)</f>
        <v>7h30</v>
      </c>
      <c r="J120" s="4" t="str">
        <f>VLOOKUP(F120,Sheet1!$A$2:$E$17,5,0)</f>
        <v>P.107/KT</v>
      </c>
    </row>
    <row r="121" spans="1:10" x14ac:dyDescent="0.25">
      <c r="A121" s="1">
        <v>8</v>
      </c>
      <c r="B121" s="1" t="s">
        <v>71</v>
      </c>
      <c r="C121" s="3" t="s">
        <v>104</v>
      </c>
      <c r="D121" s="1" t="s">
        <v>30</v>
      </c>
      <c r="E121" s="1" t="s">
        <v>72</v>
      </c>
      <c r="F121" s="4">
        <v>15</v>
      </c>
      <c r="G121" s="4" t="str">
        <f>VLOOKUP(F121,Sheet1!$A$2:$B$17,2,0)</f>
        <v>14.06.2018</v>
      </c>
      <c r="H121" s="4" t="str">
        <f>VLOOKUP(F121,Sheet1!$A$2:$C$17,3,0)</f>
        <v>Sáng</v>
      </c>
      <c r="I121" s="4" t="str">
        <f>VLOOKUP(F121,Sheet1!$A$2:$D$17,4,0)</f>
        <v>7h30</v>
      </c>
      <c r="J121" s="4" t="str">
        <f>VLOOKUP(F121,Sheet1!$A$2:$E$17,5,0)</f>
        <v>P.107/KT</v>
      </c>
    </row>
    <row r="122" spans="1:10" ht="30" x14ac:dyDescent="0.25">
      <c r="A122" s="1">
        <v>9</v>
      </c>
      <c r="B122" s="1" t="s">
        <v>79</v>
      </c>
      <c r="C122" s="3" t="s">
        <v>108</v>
      </c>
      <c r="D122" s="1" t="s">
        <v>30</v>
      </c>
      <c r="E122" s="1" t="s">
        <v>80</v>
      </c>
      <c r="F122" s="4">
        <v>15</v>
      </c>
      <c r="G122" s="4" t="str">
        <f>VLOOKUP(F122,Sheet1!$A$2:$B$17,2,0)</f>
        <v>14.06.2018</v>
      </c>
      <c r="H122" s="4" t="str">
        <f>VLOOKUP(F122,Sheet1!$A$2:$C$17,3,0)</f>
        <v>Sáng</v>
      </c>
      <c r="I122" s="4" t="str">
        <f>VLOOKUP(F122,Sheet1!$A$2:$D$17,4,0)</f>
        <v>7h30</v>
      </c>
      <c r="J122" s="4" t="str">
        <f>VLOOKUP(F122,Sheet1!$A$2:$E$17,5,0)</f>
        <v>P.107/KT</v>
      </c>
    </row>
    <row r="123" spans="1:10" x14ac:dyDescent="0.25">
      <c r="A123" s="1">
        <v>10</v>
      </c>
      <c r="B123" s="1" t="s">
        <v>284</v>
      </c>
      <c r="C123" s="3" t="s">
        <v>309</v>
      </c>
      <c r="D123" s="1" t="s">
        <v>26</v>
      </c>
      <c r="E123" s="1" t="s">
        <v>285</v>
      </c>
      <c r="F123" s="4">
        <v>15</v>
      </c>
      <c r="G123" s="4" t="str">
        <f>VLOOKUP(F123,Sheet1!$A$2:$B$17,2,0)</f>
        <v>14.06.2018</v>
      </c>
      <c r="H123" s="4" t="str">
        <f>VLOOKUP(F123,Sheet1!$A$2:$C$17,3,0)</f>
        <v>Sáng</v>
      </c>
      <c r="I123" s="4" t="str">
        <f>VLOOKUP(F123,Sheet1!$A$2:$D$17,4,0)</f>
        <v>7h30</v>
      </c>
      <c r="J123" s="4" t="str">
        <f>VLOOKUP(F123,Sheet1!$A$2:$E$17,5,0)</f>
        <v>P.107/KT</v>
      </c>
    </row>
    <row r="124" spans="1:10" x14ac:dyDescent="0.25">
      <c r="A124" s="1">
        <v>1</v>
      </c>
      <c r="B124" s="1" t="s">
        <v>262</v>
      </c>
      <c r="C124" s="3" t="s">
        <v>296</v>
      </c>
      <c r="D124" s="1" t="s">
        <v>26</v>
      </c>
      <c r="E124" s="1" t="s">
        <v>263</v>
      </c>
      <c r="F124" s="4">
        <v>16</v>
      </c>
      <c r="G124" s="4" t="str">
        <f>VLOOKUP(F124,Sheet1!$A$2:$B$17,2,0)</f>
        <v>15.06.2018</v>
      </c>
      <c r="H124" s="4" t="str">
        <f>VLOOKUP(F124,Sheet1!$A$2:$C$17,3,0)</f>
        <v>Sáng</v>
      </c>
      <c r="I124" s="4" t="str">
        <f>VLOOKUP(F124,Sheet1!$A$2:$D$17,4,0)</f>
        <v>7h30</v>
      </c>
      <c r="J124" s="4" t="str">
        <f>VLOOKUP(F124,Sheet1!$A$2:$E$17,5,0)</f>
        <v>P.107/KT</v>
      </c>
    </row>
    <row r="125" spans="1:10" ht="30" x14ac:dyDescent="0.25">
      <c r="A125" s="1">
        <v>2</v>
      </c>
      <c r="B125" s="1" t="s">
        <v>158</v>
      </c>
      <c r="C125" s="3" t="s">
        <v>235</v>
      </c>
      <c r="D125" s="1" t="s">
        <v>28</v>
      </c>
      <c r="E125" s="1" t="s">
        <v>196</v>
      </c>
      <c r="F125" s="4">
        <v>16</v>
      </c>
      <c r="G125" s="4" t="str">
        <f>VLOOKUP(F125,Sheet1!$A$2:$B$17,2,0)</f>
        <v>15.06.2018</v>
      </c>
      <c r="H125" s="4" t="str">
        <f>VLOOKUP(F125,Sheet1!$A$2:$C$17,3,0)</f>
        <v>Sáng</v>
      </c>
      <c r="I125" s="4" t="str">
        <f>VLOOKUP(F125,Sheet1!$A$2:$D$17,4,0)</f>
        <v>7h30</v>
      </c>
      <c r="J125" s="4" t="str">
        <f>VLOOKUP(F125,Sheet1!$A$2:$E$17,5,0)</f>
        <v>P.107/KT</v>
      </c>
    </row>
    <row r="126" spans="1:10" ht="30" x14ac:dyDescent="0.25">
      <c r="A126" s="1">
        <v>3</v>
      </c>
      <c r="B126" s="1" t="s">
        <v>316</v>
      </c>
      <c r="C126" s="3" t="s">
        <v>325</v>
      </c>
      <c r="D126" s="1" t="s">
        <v>26</v>
      </c>
      <c r="E126" s="1" t="s">
        <v>339</v>
      </c>
      <c r="F126" s="4">
        <v>16</v>
      </c>
      <c r="G126" s="4" t="str">
        <f>VLOOKUP(F126,Sheet1!$A$2:$B$17,2,0)</f>
        <v>15.06.2018</v>
      </c>
      <c r="H126" s="4" t="str">
        <f>VLOOKUP(F126,Sheet1!$A$2:$C$17,3,0)</f>
        <v>Sáng</v>
      </c>
      <c r="I126" s="4" t="str">
        <f>VLOOKUP(F126,Sheet1!$A$2:$D$17,4,0)</f>
        <v>7h30</v>
      </c>
      <c r="J126" s="4" t="str">
        <f>VLOOKUP(F126,Sheet1!$A$2:$E$17,5,0)</f>
        <v>P.107/KT</v>
      </c>
    </row>
    <row r="127" spans="1:10" x14ac:dyDescent="0.25">
      <c r="A127" s="1">
        <v>4</v>
      </c>
      <c r="B127" s="1" t="s">
        <v>10</v>
      </c>
      <c r="C127" s="3" t="s">
        <v>11</v>
      </c>
      <c r="D127" s="1" t="s">
        <v>27</v>
      </c>
      <c r="E127" s="1" t="s">
        <v>12</v>
      </c>
      <c r="F127" s="4">
        <v>16</v>
      </c>
      <c r="G127" s="4" t="str">
        <f>VLOOKUP(F127,Sheet1!$A$2:$B$17,2,0)</f>
        <v>15.06.2018</v>
      </c>
      <c r="H127" s="4" t="str">
        <f>VLOOKUP(F127,Sheet1!$A$2:$C$17,3,0)</f>
        <v>Sáng</v>
      </c>
      <c r="I127" s="4" t="str">
        <f>VLOOKUP(F127,Sheet1!$A$2:$D$17,4,0)</f>
        <v>7h30</v>
      </c>
      <c r="J127" s="4" t="str">
        <f>VLOOKUP(F127,Sheet1!$A$2:$E$17,5,0)</f>
        <v>P.107/KT</v>
      </c>
    </row>
    <row r="128" spans="1:10" x14ac:dyDescent="0.25">
      <c r="A128" s="1">
        <v>5</v>
      </c>
      <c r="B128" s="1" t="s">
        <v>52</v>
      </c>
      <c r="C128" s="3" t="s">
        <v>53</v>
      </c>
      <c r="D128" s="1" t="s">
        <v>26</v>
      </c>
      <c r="E128" s="1" t="s">
        <v>54</v>
      </c>
      <c r="F128" s="4">
        <v>16</v>
      </c>
      <c r="G128" s="4" t="str">
        <f>VLOOKUP(F128,Sheet1!$A$2:$B$17,2,0)</f>
        <v>15.06.2018</v>
      </c>
      <c r="H128" s="4" t="str">
        <f>VLOOKUP(F128,Sheet1!$A$2:$C$17,3,0)</f>
        <v>Sáng</v>
      </c>
      <c r="I128" s="4" t="str">
        <f>VLOOKUP(F128,Sheet1!$A$2:$D$17,4,0)</f>
        <v>7h30</v>
      </c>
      <c r="J128" s="4" t="str">
        <f>VLOOKUP(F128,Sheet1!$A$2:$E$17,5,0)</f>
        <v>P.107/KT</v>
      </c>
    </row>
    <row r="129" spans="1:10" x14ac:dyDescent="0.25">
      <c r="A129" s="1">
        <v>6</v>
      </c>
      <c r="B129" s="1" t="s">
        <v>7</v>
      </c>
      <c r="C129" s="3" t="s">
        <v>8</v>
      </c>
      <c r="D129" s="1" t="s">
        <v>26</v>
      </c>
      <c r="E129" s="1" t="s">
        <v>9</v>
      </c>
      <c r="F129" s="4">
        <v>16</v>
      </c>
      <c r="G129" s="4" t="str">
        <f>VLOOKUP(F129,Sheet1!$A$2:$B$17,2,0)</f>
        <v>15.06.2018</v>
      </c>
      <c r="H129" s="4" t="str">
        <f>VLOOKUP(F129,Sheet1!$A$2:$C$17,3,0)</f>
        <v>Sáng</v>
      </c>
      <c r="I129" s="4" t="str">
        <f>VLOOKUP(F129,Sheet1!$A$2:$D$17,4,0)</f>
        <v>7h30</v>
      </c>
      <c r="J129" s="4" t="str">
        <f>VLOOKUP(F129,Sheet1!$A$2:$E$17,5,0)</f>
        <v>P.107/KT</v>
      </c>
    </row>
    <row r="130" spans="1:10" x14ac:dyDescent="0.25">
      <c r="A130" s="1">
        <v>7</v>
      </c>
      <c r="B130" s="1" t="s">
        <v>120</v>
      </c>
      <c r="C130" s="3" t="s">
        <v>127</v>
      </c>
      <c r="D130" s="1" t="s">
        <v>26</v>
      </c>
      <c r="E130" s="1" t="s">
        <v>121</v>
      </c>
      <c r="F130" s="4">
        <v>16</v>
      </c>
      <c r="G130" s="4" t="str">
        <f>VLOOKUP(F130,Sheet1!$A$2:$B$17,2,0)</f>
        <v>15.06.2018</v>
      </c>
      <c r="H130" s="4" t="str">
        <f>VLOOKUP(F130,Sheet1!$A$2:$C$17,3,0)</f>
        <v>Sáng</v>
      </c>
      <c r="I130" s="4" t="str">
        <f>VLOOKUP(F130,Sheet1!$A$2:$D$17,4,0)</f>
        <v>7h30</v>
      </c>
      <c r="J130" s="4" t="str">
        <f>VLOOKUP(F130,Sheet1!$A$2:$E$17,5,0)</f>
        <v>P.107/KT</v>
      </c>
    </row>
    <row r="131" spans="1:10" x14ac:dyDescent="0.25">
      <c r="A131" s="1">
        <v>8</v>
      </c>
      <c r="B131" s="1" t="s">
        <v>359</v>
      </c>
      <c r="C131" s="3" t="s">
        <v>360</v>
      </c>
      <c r="D131" s="1" t="s">
        <v>26</v>
      </c>
      <c r="E131" s="1" t="s">
        <v>361</v>
      </c>
      <c r="F131" s="4">
        <v>16</v>
      </c>
      <c r="G131" s="4" t="str">
        <f>VLOOKUP(F131,Sheet1!$A$2:$B$17,2,0)</f>
        <v>15.06.2018</v>
      </c>
      <c r="H131" s="4" t="str">
        <f>VLOOKUP(F131,Sheet1!$A$2:$C$17,3,0)</f>
        <v>Sáng</v>
      </c>
      <c r="I131" s="4" t="str">
        <f>VLOOKUP(F131,Sheet1!$A$2:$D$17,4,0)</f>
        <v>7h30</v>
      </c>
      <c r="J131" s="4" t="str">
        <f>VLOOKUP(F131,Sheet1!$A$2:$E$17,5,0)</f>
        <v>P.107/KT</v>
      </c>
    </row>
    <row r="132" spans="1:10" x14ac:dyDescent="0.25">
      <c r="A132" s="1">
        <v>9</v>
      </c>
      <c r="B132" s="1" t="s">
        <v>320</v>
      </c>
      <c r="C132" s="3" t="s">
        <v>328</v>
      </c>
      <c r="D132" s="1" t="s">
        <v>26</v>
      </c>
      <c r="E132" s="1" t="s">
        <v>343</v>
      </c>
      <c r="F132" s="4">
        <v>16</v>
      </c>
      <c r="G132" s="4" t="str">
        <f>VLOOKUP(F132,Sheet1!$A$2:$B$17,2,0)</f>
        <v>15.06.2018</v>
      </c>
      <c r="H132" s="4" t="str">
        <f>VLOOKUP(F132,Sheet1!$A$2:$C$17,3,0)</f>
        <v>Sáng</v>
      </c>
      <c r="I132" s="4" t="str">
        <f>VLOOKUP(F132,Sheet1!$A$2:$D$17,4,0)</f>
        <v>7h30</v>
      </c>
      <c r="J132" s="4" t="str">
        <f>VLOOKUP(F132,Sheet1!$A$2:$E$17,5,0)</f>
        <v>P.107/KT</v>
      </c>
    </row>
    <row r="134" spans="1:10" ht="16.5" x14ac:dyDescent="0.25">
      <c r="B134" s="23"/>
    </row>
    <row r="135" spans="1:10" ht="15" customHeight="1" x14ac:dyDescent="0.25">
      <c r="F135" s="24" t="s">
        <v>394</v>
      </c>
      <c r="G135" s="24"/>
      <c r="H135" s="24"/>
      <c r="I135" s="24"/>
    </row>
    <row r="136" spans="1:10" ht="16.5" x14ac:dyDescent="0.25">
      <c r="B136" s="29" t="s">
        <v>390</v>
      </c>
      <c r="C136" s="29"/>
    </row>
    <row r="137" spans="1:10" ht="45" customHeight="1" x14ac:dyDescent="0.25">
      <c r="B137" s="27" t="s">
        <v>391</v>
      </c>
      <c r="C137" s="28"/>
      <c r="F137" s="25" t="s">
        <v>395</v>
      </c>
      <c r="G137" s="25"/>
      <c r="H137" s="25"/>
      <c r="I137" s="25"/>
    </row>
    <row r="138" spans="1:10" x14ac:dyDescent="0.25">
      <c r="B138" s="26"/>
      <c r="C138" s="26"/>
    </row>
    <row r="139" spans="1:10" ht="16.5" x14ac:dyDescent="0.25">
      <c r="F139" s="24" t="s">
        <v>396</v>
      </c>
      <c r="G139" s="24"/>
      <c r="H139" s="24"/>
      <c r="I139" s="24"/>
    </row>
  </sheetData>
  <autoFilter ref="A10:E132"/>
  <sortState ref="A8:K129">
    <sortCondition ref="F8:F129"/>
    <sortCondition ref="C8:C129"/>
  </sortState>
  <mergeCells count="15">
    <mergeCell ref="F139:I139"/>
    <mergeCell ref="E1:J1"/>
    <mergeCell ref="E2:J2"/>
    <mergeCell ref="E3:J3"/>
    <mergeCell ref="A1:D1"/>
    <mergeCell ref="A2:D2"/>
    <mergeCell ref="A3:D3"/>
    <mergeCell ref="F135:I135"/>
    <mergeCell ref="B136:C136"/>
    <mergeCell ref="B137:C137"/>
    <mergeCell ref="B138:C138"/>
    <mergeCell ref="F137:I137"/>
    <mergeCell ref="A8:J8"/>
    <mergeCell ref="A5:J5"/>
    <mergeCell ref="A6:J6"/>
  </mergeCells>
  <pageMargins left="0.25" right="0.25" top="0.66" bottom="0.8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workbookViewId="0">
      <selection activeCell="E18" sqref="E18"/>
    </sheetView>
  </sheetViews>
  <sheetFormatPr defaultRowHeight="16.5" x14ac:dyDescent="0.25"/>
  <cols>
    <col min="1" max="1" width="3.85546875" style="14" bestFit="1" customWidth="1"/>
    <col min="2" max="2" width="12.7109375" style="14" bestFit="1" customWidth="1"/>
    <col min="3" max="3" width="7" style="14" bestFit="1" customWidth="1"/>
    <col min="4" max="4" width="7" style="14" customWidth="1"/>
    <col min="5" max="5" width="12" style="14" bestFit="1" customWidth="1"/>
    <col min="6" max="16384" width="9.140625" style="14"/>
  </cols>
  <sheetData>
    <row r="2" spans="1:5" x14ac:dyDescent="0.25">
      <c r="A2" s="15">
        <v>1</v>
      </c>
      <c r="B2" s="15" t="s">
        <v>369</v>
      </c>
      <c r="C2" s="15" t="s">
        <v>370</v>
      </c>
      <c r="D2" s="15" t="s">
        <v>386</v>
      </c>
      <c r="E2" s="15" t="s">
        <v>373</v>
      </c>
    </row>
    <row r="3" spans="1:5" x14ac:dyDescent="0.25">
      <c r="A3" s="15">
        <v>2</v>
      </c>
      <c r="B3" s="15" t="s">
        <v>371</v>
      </c>
      <c r="C3" s="15" t="s">
        <v>372</v>
      </c>
      <c r="D3" s="15" t="s">
        <v>385</v>
      </c>
      <c r="E3" s="15" t="s">
        <v>377</v>
      </c>
    </row>
    <row r="4" spans="1:5" x14ac:dyDescent="0.25">
      <c r="A4" s="15">
        <v>3</v>
      </c>
      <c r="B4" s="15" t="s">
        <v>371</v>
      </c>
      <c r="C4" s="15" t="s">
        <v>372</v>
      </c>
      <c r="D4" s="15" t="s">
        <v>385</v>
      </c>
      <c r="E4" s="15" t="s">
        <v>376</v>
      </c>
    </row>
    <row r="5" spans="1:5" x14ac:dyDescent="0.25">
      <c r="A5" s="15">
        <v>4</v>
      </c>
      <c r="B5" s="15" t="s">
        <v>371</v>
      </c>
      <c r="C5" s="15" t="s">
        <v>372</v>
      </c>
      <c r="D5" s="15" t="s">
        <v>385</v>
      </c>
      <c r="E5" s="15" t="s">
        <v>375</v>
      </c>
    </row>
    <row r="6" spans="1:5" x14ac:dyDescent="0.25">
      <c r="A6" s="15">
        <v>5</v>
      </c>
      <c r="B6" s="15" t="s">
        <v>369</v>
      </c>
      <c r="C6" s="15" t="s">
        <v>372</v>
      </c>
      <c r="D6" s="15" t="s">
        <v>385</v>
      </c>
      <c r="E6" s="15" t="s">
        <v>379</v>
      </c>
    </row>
    <row r="7" spans="1:5" x14ac:dyDescent="0.25">
      <c r="A7" s="15">
        <v>6</v>
      </c>
      <c r="B7" s="15" t="s">
        <v>369</v>
      </c>
      <c r="C7" s="15" t="s">
        <v>372</v>
      </c>
      <c r="D7" s="15" t="s">
        <v>385</v>
      </c>
      <c r="E7" s="15" t="s">
        <v>376</v>
      </c>
    </row>
    <row r="8" spans="1:5" x14ac:dyDescent="0.25">
      <c r="A8" s="15">
        <v>7</v>
      </c>
      <c r="B8" s="15" t="s">
        <v>369</v>
      </c>
      <c r="C8" s="15" t="s">
        <v>372</v>
      </c>
      <c r="D8" s="15" t="s">
        <v>385</v>
      </c>
      <c r="E8" s="15" t="s">
        <v>375</v>
      </c>
    </row>
    <row r="9" spans="1:5" x14ac:dyDescent="0.25">
      <c r="A9" s="15">
        <v>8</v>
      </c>
      <c r="B9" s="15" t="s">
        <v>369</v>
      </c>
      <c r="C9" s="15" t="s">
        <v>372</v>
      </c>
      <c r="D9" s="15" t="s">
        <v>385</v>
      </c>
      <c r="E9" s="15" t="s">
        <v>374</v>
      </c>
    </row>
    <row r="10" spans="1:5" x14ac:dyDescent="0.25">
      <c r="A10" s="15">
        <v>9</v>
      </c>
      <c r="B10" s="15" t="s">
        <v>371</v>
      </c>
      <c r="C10" s="15" t="s">
        <v>372</v>
      </c>
      <c r="D10" s="15" t="s">
        <v>385</v>
      </c>
      <c r="E10" s="15" t="s">
        <v>373</v>
      </c>
    </row>
    <row r="11" spans="1:5" x14ac:dyDescent="0.25">
      <c r="A11" s="15">
        <v>10</v>
      </c>
      <c r="B11" s="15" t="s">
        <v>369</v>
      </c>
      <c r="C11" s="15" t="s">
        <v>372</v>
      </c>
      <c r="D11" s="15" t="s">
        <v>385</v>
      </c>
      <c r="E11" s="15" t="s">
        <v>377</v>
      </c>
    </row>
    <row r="12" spans="1:5" x14ac:dyDescent="0.25">
      <c r="A12" s="15">
        <v>11</v>
      </c>
      <c r="B12" s="15" t="s">
        <v>369</v>
      </c>
      <c r="C12" s="15" t="s">
        <v>372</v>
      </c>
      <c r="D12" s="15" t="s">
        <v>385</v>
      </c>
      <c r="E12" s="15" t="s">
        <v>378</v>
      </c>
    </row>
    <row r="13" spans="1:5" x14ac:dyDescent="0.25">
      <c r="A13" s="15">
        <v>12</v>
      </c>
      <c r="B13" s="15" t="s">
        <v>371</v>
      </c>
      <c r="C13" s="15" t="s">
        <v>372</v>
      </c>
      <c r="D13" s="15" t="s">
        <v>385</v>
      </c>
      <c r="E13" s="15" t="s">
        <v>374</v>
      </c>
    </row>
    <row r="14" spans="1:5" x14ac:dyDescent="0.25">
      <c r="A14" s="15">
        <v>13</v>
      </c>
      <c r="B14" s="15" t="s">
        <v>371</v>
      </c>
      <c r="C14" s="15" t="s">
        <v>372</v>
      </c>
      <c r="D14" s="15" t="s">
        <v>385</v>
      </c>
      <c r="E14" s="15" t="s">
        <v>378</v>
      </c>
    </row>
    <row r="15" spans="1:5" x14ac:dyDescent="0.25">
      <c r="A15" s="15">
        <v>14</v>
      </c>
      <c r="B15" s="15" t="s">
        <v>371</v>
      </c>
      <c r="C15" s="15" t="s">
        <v>372</v>
      </c>
      <c r="D15" s="15" t="s">
        <v>385</v>
      </c>
      <c r="E15" s="15" t="s">
        <v>379</v>
      </c>
    </row>
    <row r="16" spans="1:5" x14ac:dyDescent="0.25">
      <c r="A16" s="15">
        <v>15</v>
      </c>
      <c r="B16" s="15" t="s">
        <v>371</v>
      </c>
      <c r="C16" s="15" t="s">
        <v>372</v>
      </c>
      <c r="D16" s="15" t="s">
        <v>385</v>
      </c>
      <c r="E16" s="15" t="s">
        <v>380</v>
      </c>
    </row>
    <row r="17" spans="1:5" x14ac:dyDescent="0.25">
      <c r="A17" s="15">
        <v>16</v>
      </c>
      <c r="B17" s="15" t="s">
        <v>369</v>
      </c>
      <c r="C17" s="15" t="s">
        <v>372</v>
      </c>
      <c r="D17" s="15" t="s">
        <v>385</v>
      </c>
      <c r="E17" s="15" t="s">
        <v>380</v>
      </c>
    </row>
  </sheetData>
  <autoFilter ref="A1:E17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Phan cong</vt:lpstr>
      <vt:lpstr>Sheet1</vt:lpstr>
      <vt:lpstr>'Phan cong'!Print_Titles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Admin</cp:lastModifiedBy>
  <cp:lastPrinted>2018-06-11T08:08:31Z</cp:lastPrinted>
  <dcterms:created xsi:type="dcterms:W3CDTF">2017-08-08T06:34:07Z</dcterms:created>
  <dcterms:modified xsi:type="dcterms:W3CDTF">2018-06-11T08:14:42Z</dcterms:modified>
</cp:coreProperties>
</file>